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0" yWindow="1350" windowWidth="15480" windowHeight="9885"/>
  </bookViews>
  <sheets>
    <sheet name="RAG Assessment" sheetId="1" r:id="rId1"/>
    <sheet name="Sheet2" sheetId="2" r:id="rId2"/>
    <sheet name="Sheet3" sheetId="3" r:id="rId3"/>
  </sheets>
  <definedNames>
    <definedName name="_xlnm._FilterDatabase" localSheetId="0" hidden="1">'RAG Assessment'!$AL$1:$AL$122</definedName>
  </definedNames>
  <calcPr calcId="145621"/>
</workbook>
</file>

<file path=xl/calcChain.xml><?xml version="1.0" encoding="utf-8"?>
<calcChain xmlns="http://schemas.openxmlformats.org/spreadsheetml/2006/main">
  <c r="AT24" i="1" l="1"/>
  <c r="AU24" i="1" s="1"/>
  <c r="AT120" i="1" l="1"/>
  <c r="AU120" i="1" s="1"/>
  <c r="AT59" i="1" l="1"/>
  <c r="AU59" i="1" s="1"/>
  <c r="AT58" i="1"/>
  <c r="AU58" i="1" s="1"/>
  <c r="AT96" i="1" l="1"/>
  <c r="AU96" i="1" s="1"/>
  <c r="AU84" i="1"/>
  <c r="AT80" i="1"/>
  <c r="AU80" i="1" s="1"/>
  <c r="AT78" i="1"/>
  <c r="AU78" i="1" s="1"/>
  <c r="AT47" i="1"/>
  <c r="AU47" i="1" s="1"/>
  <c r="AT22" i="1"/>
  <c r="AU22" i="1" s="1"/>
  <c r="AT11" i="1"/>
  <c r="AU11" i="1" s="1"/>
</calcChain>
</file>

<file path=xl/sharedStrings.xml><?xml version="1.0" encoding="utf-8"?>
<sst xmlns="http://schemas.openxmlformats.org/spreadsheetml/2006/main" count="4003" uniqueCount="568">
  <si>
    <t>SUITABILITY CRITERIA</t>
  </si>
  <si>
    <t>AVAILABILITY CRITERIA</t>
  </si>
  <si>
    <t>Proceed to Achievability Assessment? (Y/N)</t>
  </si>
  <si>
    <t>ACHIEVABILITY CRITERIA</t>
  </si>
  <si>
    <t>DEVELOPMENT POTENTIAL</t>
  </si>
  <si>
    <t>Reference number</t>
  </si>
  <si>
    <t>Site name/address</t>
  </si>
  <si>
    <t>Area of Outstanding Natural Beauty</t>
  </si>
  <si>
    <t>Conservation Areas</t>
  </si>
  <si>
    <t>European/National Wildlife Site and European Protected Species</t>
  </si>
  <si>
    <t>Flood Risk</t>
  </si>
  <si>
    <t>Heritage Assets</t>
  </si>
  <si>
    <t>Local Wildlife Site</t>
  </si>
  <si>
    <t>Local Geological Sites</t>
  </si>
  <si>
    <t>Major Infrastructure</t>
  </si>
  <si>
    <t>Minerals and Waste</t>
  </si>
  <si>
    <t>Access to Site</t>
  </si>
  <si>
    <t>Accessibility to Local Facilities</t>
  </si>
  <si>
    <t>Public Transport</t>
  </si>
  <si>
    <t>Relationship to Highway Network</t>
  </si>
  <si>
    <t>Coalescence</t>
  </si>
  <si>
    <t>Relationship to Settlement</t>
  </si>
  <si>
    <t>Neighbouring Land Uses</t>
  </si>
  <si>
    <t>Landscape Sensitivity</t>
  </si>
  <si>
    <t>Agricultural Land Classification</t>
  </si>
  <si>
    <t>Contaminated Land</t>
  </si>
  <si>
    <t>Tree Preservation Orders (TPO)</t>
  </si>
  <si>
    <t>Pollution</t>
  </si>
  <si>
    <t>Site Assembly</t>
  </si>
  <si>
    <t>Site Shape</t>
  </si>
  <si>
    <t>Site Topography</t>
  </si>
  <si>
    <t>IS THE SITE CONSIDERED SUITABLE? (Y/N)</t>
  </si>
  <si>
    <t>Current Use</t>
  </si>
  <si>
    <t>Intentions</t>
  </si>
  <si>
    <t>Legal</t>
  </si>
  <si>
    <t>Ownership</t>
  </si>
  <si>
    <t>IS THE SITE CONSIDERED AVAILABLE? (Y/N)</t>
  </si>
  <si>
    <t>Local Market Analysis</t>
  </si>
  <si>
    <t>Site History</t>
  </si>
  <si>
    <t>Viability</t>
  </si>
  <si>
    <t>IS THE SITE CONSIDERED ACHIEVABLE? (Y/N)</t>
  </si>
  <si>
    <t>Gross Site Area</t>
  </si>
  <si>
    <t>Capacity</t>
  </si>
  <si>
    <t>The NPPF requires great weight to be given to conserving the landscape and scenic beauty of AONB.</t>
  </si>
  <si>
    <t xml:space="preserve">Development should seek to enhance the significance of Conservation Areas and make a positive contribution </t>
  </si>
  <si>
    <t xml:space="preserve">The NPPF affords significant protection to these important wildlife habitats including RAMSAR, NNR, SAC, SSSA and Ancient Woodland. Development that causes harm to the geological and conservation interests on such sites will not be permitted. Particular species and their habitats are also protected by law (e.g. bats). </t>
  </si>
  <si>
    <t>The NPPF sets out a sequential approach to development with the aim to steer development away from areas of highest risk (Zone 3). Surface water flooding could also act as a constraint on development. Information provided from the Environment Agency and Strategic Flood Risk Assessment (SFRA).</t>
  </si>
  <si>
    <t xml:space="preserve">The NPPF seeks to conserve heritage assets in a manner appropriate to their significance. Substantial harm or loss to Scheduled Monuments, Registered Historic Parks and Gardens, and Listed Buildings should be exceptional or wholly exceptional. </t>
  </si>
  <si>
    <t xml:space="preserve">In additional to nationally important sites, Warwickshire County Council has identified sites of local wildlife value. Development should not significantly affect the biodiversity value of these sites. </t>
  </si>
  <si>
    <t xml:space="preserve">The NPPF seeks to protect and enhance geological conservation interests. Local geological sites are geological or geomorphological sites in a county considered worthy of protection. Development should not significantly affect the biodiversity value of these sites. </t>
  </si>
  <si>
    <t>Is the site affected by major infrastructure (e.g. the route of High Speed 2, HSE Pipelines etc)?</t>
  </si>
  <si>
    <t>Development should not affect sites allocated or safeguarded for minerals extraction or waste management in the Minerals and Waste Local Plan.</t>
  </si>
  <si>
    <t>Is there satisfactory access to the site from the road network that is likely to meet highway standards?</t>
  </si>
  <si>
    <t>Is the site within reasonable walking distance of local services and facilities (e.g. shop, school, doctor’s surgery)?</t>
  </si>
  <si>
    <t>Is the site accessible to public transport services (400m/5mins to bus or 800m/10mins to rail)?</t>
  </si>
  <si>
    <t>Is the site well located in respect of the road network and vehicle movements?</t>
  </si>
  <si>
    <t>Does the site form an important contribution to defining and maintaining the separate identity of the settlement?</t>
  </si>
  <si>
    <t xml:space="preserve">Does the site relate well to the existing built form / character of the settlement? NB: landscaping can help to mitigate impacts. </t>
  </si>
  <si>
    <t>Would development of the site significantly impact upon the amenity of neighbouring occupiers (e.g. overlooking etc)?</t>
  </si>
  <si>
    <t>Is the site affected by neighbouring uses (e.g. incompatible use)?</t>
  </si>
  <si>
    <r>
      <t>The Sensitivity of the landscape is its ability to accommodate a certain type of change or development.</t>
    </r>
    <r>
      <rPr>
        <b/>
        <sz val="11"/>
        <color theme="1"/>
        <rFont val="Calibri"/>
        <family val="2"/>
        <scheme val="minor"/>
      </rPr>
      <t xml:space="preserve"> </t>
    </r>
    <r>
      <rPr>
        <sz val="11"/>
        <color theme="1"/>
        <rFont val="Calibri"/>
        <family val="2"/>
        <scheme val="minor"/>
      </rPr>
      <t xml:space="preserve">A Landscape Sensitivity Study was undertaken in 2006. </t>
    </r>
  </si>
  <si>
    <t>Is the site classified as being the best and most versatile agricultural land? (1 = excellent; 2 = very good; 3a = good; 3b = moderate; 4 = poor; 5 = very poor)</t>
  </si>
  <si>
    <t xml:space="preserve">Is the site likely to be affected by contaminated land (e.g. petrol filling stations, industrial land etc.) Detailed site assessment may be required to establish whether actual contamination exists irrespective of this analysis. </t>
  </si>
  <si>
    <t>Trees provide amenity value and are an important feature of the townscape and landscape and should be retained.</t>
  </si>
  <si>
    <t>Is the site likely to be affected by either noise or air pollution including AQMAs?</t>
  </si>
  <si>
    <t>Could the site form part of a larger site that is suitable for development? Would development of this site restrain other development?</t>
  </si>
  <si>
    <t>Does the shape of the site constrain development?</t>
  </si>
  <si>
    <t>Does the topography of the site constrain development</t>
  </si>
  <si>
    <r>
      <t xml:space="preserve">Occupied sites may affect the likelihood of development in the short-term. This includes land in existing or former employment, community or leisure use, shops and open space </t>
    </r>
    <r>
      <rPr>
        <b/>
        <sz val="11"/>
        <color theme="1"/>
        <rFont val="Calibri"/>
        <family val="2"/>
        <scheme val="minor"/>
      </rPr>
      <t>(i.e. policy designations)</t>
    </r>
  </si>
  <si>
    <t>Is there an intention by the landowner to sell / develop and is there a developer in place to bring the site forward?</t>
  </si>
  <si>
    <t xml:space="preserve">Are there any legal issues (e.g. multiple land ownerships, ransom strips) that may affect the site coming forward for development in the short-term? </t>
  </si>
  <si>
    <t xml:space="preserve">Has the landowner been identified? </t>
  </si>
  <si>
    <t>Is there demand within the local market for the site to sell? What competition is there for prospective purchasers?</t>
  </si>
  <si>
    <t>Does the planning history provide any information as to the likely development of the site? (NB. The presence of planning permission does not automatically mean a site will be developed)</t>
  </si>
  <si>
    <t>Is development currently considered economically viable?</t>
  </si>
  <si>
    <t>Ha</t>
  </si>
  <si>
    <t>76% Gross:Net (&lt;45ha sites)         50% Gross:Net (&gt;45ha sites)</t>
  </si>
  <si>
    <t>Significant Impact = RED</t>
  </si>
  <si>
    <t>Some Impact = AMBER</t>
  </si>
  <si>
    <t>Minor/No Impact = GREEN</t>
  </si>
  <si>
    <t>Part of site at risk (zone 2 or 3) = AMBER</t>
  </si>
  <si>
    <t>Not at risk = GREEN</t>
  </si>
  <si>
    <t>No access to site = RED</t>
  </si>
  <si>
    <t>Major works required = AMBER</t>
  </si>
  <si>
    <t>Minor works required = GREEN</t>
  </si>
  <si>
    <t>No facilities reasonably accessible = RED</t>
  </si>
  <si>
    <t>Some reasonably accessible = AMBER</t>
  </si>
  <si>
    <t>All facilities reasonably accessible = GREEN</t>
  </si>
  <si>
    <t>Accessible to neither bus or rail = RED</t>
  </si>
  <si>
    <t>Accessible to bus or rail = AMBER</t>
  </si>
  <si>
    <t>Accessible to bus and rail = GREEN</t>
  </si>
  <si>
    <t>Poor = RED</t>
  </si>
  <si>
    <t>Improvements likely = AMBER</t>
  </si>
  <si>
    <t>Well related = GREEN</t>
  </si>
  <si>
    <t>Significant contribution = RED</t>
  </si>
  <si>
    <t>Some contribution = AMBER</t>
  </si>
  <si>
    <t>Minor/No contribution = GREEN</t>
  </si>
  <si>
    <t>Sensitive site = RED</t>
  </si>
  <si>
    <t>Mitigation achievable through design = AMBER</t>
  </si>
  <si>
    <t>Site integrates well = GREEN</t>
  </si>
  <si>
    <t>High and high-medium sensitivity = RED</t>
  </si>
  <si>
    <t>Medium and medium-low = AMBER</t>
  </si>
  <si>
    <t>Low sensitivity = GREEN</t>
  </si>
  <si>
    <t>Grade 1 or 2 = RED</t>
  </si>
  <si>
    <t>Grade 3a or partly Grade 1 or 2 = AMBER</t>
  </si>
  <si>
    <t>Grade 3b, 4 or 5 / not relevant = GREEN</t>
  </si>
  <si>
    <t>Contamination identified = RED</t>
  </si>
  <si>
    <t>Potentially contaminated = AMBER</t>
  </si>
  <si>
    <t>Not likely to be contaminated = GREEN</t>
  </si>
  <si>
    <t>Natural features</t>
  </si>
  <si>
    <t>Are there natural features to the site that may have ecological value or may affect the design and layout? E.g. Watercourses, ponds, hedgerows etc.</t>
  </si>
  <si>
    <t>In active use / occupied = RED</t>
  </si>
  <si>
    <t>No intention / intentions unknown = RED</t>
  </si>
  <si>
    <t>Site promoted = AMBER</t>
  </si>
  <si>
    <t>Developer in place = GREEN</t>
  </si>
  <si>
    <t>Yes = RED</t>
  </si>
  <si>
    <t>Unknown = AMBER</t>
  </si>
  <si>
    <t>No = GREEN</t>
  </si>
  <si>
    <t>Unknown = RED</t>
  </si>
  <si>
    <t>Known but no contact = AMBER</t>
  </si>
  <si>
    <t>Known = GREEN</t>
  </si>
  <si>
    <t>Likely poor market conditions = RED</t>
  </si>
  <si>
    <t>Likely marginal conditions = AMBER</t>
  </si>
  <si>
    <t>Likely good conditions = GREEN</t>
  </si>
  <si>
    <t>Extant permission = GREEN</t>
  </si>
  <si>
    <t>Not viable = RED</t>
  </si>
  <si>
    <t>Issues likely to be overcome = AMBER</t>
  </si>
  <si>
    <t>Viable = GREEN</t>
  </si>
  <si>
    <t>S16002</t>
  </si>
  <si>
    <t>Land adjacent Surgery, Brookside, Stretton on Dunsmore</t>
  </si>
  <si>
    <t>Undeveloped / vacant = GREEN</t>
  </si>
  <si>
    <t>Agricultural / under used = AMBER</t>
  </si>
  <si>
    <t>Neighbouring Amenity</t>
  </si>
  <si>
    <t>Red</t>
  </si>
  <si>
    <t>Amber</t>
  </si>
  <si>
    <t>Green</t>
  </si>
  <si>
    <t>S16003</t>
  </si>
  <si>
    <t>S16004</t>
  </si>
  <si>
    <t>S16005</t>
  </si>
  <si>
    <t>S16006</t>
  </si>
  <si>
    <t>S16007</t>
  </si>
  <si>
    <t>S16008</t>
  </si>
  <si>
    <t>S16009</t>
  </si>
  <si>
    <t>S16010</t>
  </si>
  <si>
    <t>S16011</t>
  </si>
  <si>
    <t>S16012</t>
  </si>
  <si>
    <t>S16013</t>
  </si>
  <si>
    <t>S16014</t>
  </si>
  <si>
    <t>S16015</t>
  </si>
  <si>
    <t>S16016</t>
  </si>
  <si>
    <t>S16017</t>
  </si>
  <si>
    <t>S16018</t>
  </si>
  <si>
    <t>S16019</t>
  </si>
  <si>
    <t>S16020</t>
  </si>
  <si>
    <t>S16021</t>
  </si>
  <si>
    <t>S16022</t>
  </si>
  <si>
    <t>S16023</t>
  </si>
  <si>
    <t>S16024</t>
  </si>
  <si>
    <t>S16025</t>
  </si>
  <si>
    <t>S16026</t>
  </si>
  <si>
    <t>S16027</t>
  </si>
  <si>
    <t>S16028</t>
  </si>
  <si>
    <t>S16029</t>
  </si>
  <si>
    <t>S16030</t>
  </si>
  <si>
    <t>S16032</t>
  </si>
  <si>
    <t>S16033</t>
  </si>
  <si>
    <t>S16034</t>
  </si>
  <si>
    <t>S16035</t>
  </si>
  <si>
    <t>S16036</t>
  </si>
  <si>
    <t>S16037</t>
  </si>
  <si>
    <t>S16038</t>
  </si>
  <si>
    <t>S16039</t>
  </si>
  <si>
    <t>S16040</t>
  </si>
  <si>
    <t>S16041</t>
  </si>
  <si>
    <t>S16042</t>
  </si>
  <si>
    <t>S16043</t>
  </si>
  <si>
    <t>S16044</t>
  </si>
  <si>
    <t>S16045</t>
  </si>
  <si>
    <t>S16046</t>
  </si>
  <si>
    <t>S16047</t>
  </si>
  <si>
    <t>S16048</t>
  </si>
  <si>
    <t>S16049</t>
  </si>
  <si>
    <t>S16050</t>
  </si>
  <si>
    <t>S16051</t>
  </si>
  <si>
    <t>S16052</t>
  </si>
  <si>
    <t>S16053</t>
  </si>
  <si>
    <t>S16054</t>
  </si>
  <si>
    <t>S16055</t>
  </si>
  <si>
    <t>S16056</t>
  </si>
  <si>
    <t>S16057</t>
  </si>
  <si>
    <t>S16058</t>
  </si>
  <si>
    <t>S16059</t>
  </si>
  <si>
    <t>S16060</t>
  </si>
  <si>
    <t>S16061</t>
  </si>
  <si>
    <t>S16062</t>
  </si>
  <si>
    <t>S16063</t>
  </si>
  <si>
    <t>S16064</t>
  </si>
  <si>
    <t>S16065</t>
  </si>
  <si>
    <t>S16066</t>
  </si>
  <si>
    <t>S16067</t>
  </si>
  <si>
    <t>S16068</t>
  </si>
  <si>
    <t>S16069</t>
  </si>
  <si>
    <t>S16070</t>
  </si>
  <si>
    <t>S16071</t>
  </si>
  <si>
    <t>S16072</t>
  </si>
  <si>
    <t>S16073</t>
  </si>
  <si>
    <t>S16074</t>
  </si>
  <si>
    <t>S16075</t>
  </si>
  <si>
    <t>S16076</t>
  </si>
  <si>
    <t>S16077</t>
  </si>
  <si>
    <t>S16078</t>
  </si>
  <si>
    <t>S16079</t>
  </si>
  <si>
    <t>S16080</t>
  </si>
  <si>
    <t>S16081</t>
  </si>
  <si>
    <t>S16082</t>
  </si>
  <si>
    <t>S16083</t>
  </si>
  <si>
    <t>S16084</t>
  </si>
  <si>
    <t>S16085</t>
  </si>
  <si>
    <t>S16086</t>
  </si>
  <si>
    <t>S16087</t>
  </si>
  <si>
    <t>S16088</t>
  </si>
  <si>
    <t>S16089</t>
  </si>
  <si>
    <t>S16090</t>
  </si>
  <si>
    <t>S16091</t>
  </si>
  <si>
    <t>S16092</t>
  </si>
  <si>
    <t>S16093</t>
  </si>
  <si>
    <t>S16094</t>
  </si>
  <si>
    <t>S16095</t>
  </si>
  <si>
    <t>S16096</t>
  </si>
  <si>
    <t>S16097</t>
  </si>
  <si>
    <t>S16001</t>
  </si>
  <si>
    <t>Rear of Manor House, Church Hill, Stretton on Dunsmore</t>
  </si>
  <si>
    <t>S16098</t>
  </si>
  <si>
    <t>S16099</t>
  </si>
  <si>
    <t>Land off Fosse Way, Stretton on Dunsmore</t>
  </si>
  <si>
    <t xml:space="preserve">Land to rear of 32 School Lane, Stretton on Dunsmore </t>
  </si>
  <si>
    <t>Land off Squires Road/Plott Lane, Stretton on Dunsmore</t>
  </si>
  <si>
    <t>Permission expired / No Permission = AMBER</t>
  </si>
  <si>
    <t>Permission refused = RED</t>
  </si>
  <si>
    <t>Garage and Haulage Site adjacent A45, London Road</t>
  </si>
  <si>
    <t>Fosse Farm, Fosse Way, Stretton on Dunsmore</t>
  </si>
  <si>
    <t>Land at Wolvey House Farm, Wolvey</t>
  </si>
  <si>
    <t>Wolvey Fields Farm, Wolvey</t>
  </si>
  <si>
    <t>The Wolvey Campus, Leicester Road, Wolvey</t>
  </si>
  <si>
    <t>Land at Bulkington Road, Wolvey</t>
  </si>
  <si>
    <t>Land west of Coventry Road, Wolvey</t>
  </si>
  <si>
    <t>Land east of Coventry Road, Wolvey</t>
  </si>
  <si>
    <t>Settlement Code</t>
  </si>
  <si>
    <t>Land off Birchwood Road, Binley Woods</t>
  </si>
  <si>
    <t>Land to rear of 155-169 Rugby Road, Binley Woods</t>
  </si>
  <si>
    <t>The Highlands, Rugby Road, Binley Woods</t>
  </si>
  <si>
    <t>Former Oakdale Roses Garden Centre, Binley Woods</t>
  </si>
  <si>
    <t>Brandon Stadium, Rugby Road</t>
  </si>
  <si>
    <t>Old Lodge Farm, Binley Woods</t>
  </si>
  <si>
    <t>SEE S16049</t>
  </si>
  <si>
    <t>Land at Grounds Farm, Wolston</t>
  </si>
  <si>
    <t>Land at Dyer's Lane, Wolston</t>
  </si>
  <si>
    <t>Land north of Wolston Lane, Wolston</t>
  </si>
  <si>
    <t>Manor Estate Garage Site, Wolston</t>
  </si>
  <si>
    <t>Land north of Coventry Road, Long Lawford</t>
  </si>
  <si>
    <t xml:space="preserve">Lawford Fields Farm, </t>
  </si>
  <si>
    <t>Land at Lakeview Farm, Ryton on Dunsmore</t>
  </si>
  <si>
    <t>Land east of Ryton Police College</t>
  </si>
  <si>
    <t>Land west of A423, Ryton on Dunsmore</t>
  </si>
  <si>
    <t>S16100</t>
  </si>
  <si>
    <t>2A Fosse Way, Stretton on Dunsmore</t>
  </si>
  <si>
    <t>Land at Ryton Fields Farm / Barbellows Farm, London Road (A45)</t>
  </si>
  <si>
    <t>S16031a</t>
  </si>
  <si>
    <t>S16031b</t>
  </si>
  <si>
    <t>S16031c</t>
  </si>
  <si>
    <t>S16031d</t>
  </si>
  <si>
    <t>The Stables, Green Lane, Brinklow</t>
  </si>
  <si>
    <t>Home Farm, Brinklow</t>
  </si>
  <si>
    <t xml:space="preserve">Land to rear of Hall Grove, Brinklow </t>
  </si>
  <si>
    <t>S16101</t>
  </si>
  <si>
    <t>Smithfield, Rugby Road, Brandon</t>
  </si>
  <si>
    <t>Land east of Lutterworth Road, Brinklow</t>
  </si>
  <si>
    <t>Land off Heath Lane, Brinklow</t>
  </si>
  <si>
    <t>Land west of Lutterworth Road, Brinklow</t>
  </si>
  <si>
    <t>Land off A45 Daventry Road</t>
  </si>
  <si>
    <t>S16102</t>
  </si>
  <si>
    <t>S16103</t>
  </si>
  <si>
    <t>S16104</t>
  </si>
  <si>
    <t>Site Access</t>
  </si>
  <si>
    <t>Access to Services</t>
  </si>
  <si>
    <t>Bus Stop (-400m)</t>
  </si>
  <si>
    <t>Highway Network</t>
  </si>
  <si>
    <t>Landscape</t>
  </si>
  <si>
    <t>COMMENTS</t>
  </si>
  <si>
    <t>Binley Woods</t>
  </si>
  <si>
    <t>S14036 – S14038</t>
  </si>
  <si>
    <t>S14040 (S16077)</t>
  </si>
  <si>
    <t>S14050 – S14051 (S16044)</t>
  </si>
  <si>
    <t>S14054 (S16003)</t>
  </si>
  <si>
    <t>Brinklow</t>
  </si>
  <si>
    <t>S039</t>
  </si>
  <si>
    <t>S14065A</t>
  </si>
  <si>
    <t>S14065B (S16071)</t>
  </si>
  <si>
    <t>S14065C</t>
  </si>
  <si>
    <t>S14065D</t>
  </si>
  <si>
    <t>S14065E</t>
  </si>
  <si>
    <t>S14090 (S16043)</t>
  </si>
  <si>
    <t>S14115</t>
  </si>
  <si>
    <t>S16031A-D</t>
  </si>
  <si>
    <t>Long Lawford</t>
  </si>
  <si>
    <t>S033</t>
  </si>
  <si>
    <t>S059</t>
  </si>
  <si>
    <t>S14016 (S16052)</t>
  </si>
  <si>
    <t>S14083</t>
  </si>
  <si>
    <t>Ryton on Dunsmore</t>
  </si>
  <si>
    <t>S061</t>
  </si>
  <si>
    <t>S14017</t>
  </si>
  <si>
    <t>S14062</t>
  </si>
  <si>
    <t>S14089</t>
  </si>
  <si>
    <t>S14120</t>
  </si>
  <si>
    <t>Stretton on Dunsmore</t>
  </si>
  <si>
    <t>S129</t>
  </si>
  <si>
    <t>S14004</t>
  </si>
  <si>
    <t>S14049 (S16018)</t>
  </si>
  <si>
    <t>S14122 (S16065)</t>
  </si>
  <si>
    <t>S14154</t>
  </si>
  <si>
    <t>S14157</t>
  </si>
  <si>
    <t>Wolston</t>
  </si>
  <si>
    <t>S042</t>
  </si>
  <si>
    <t>S14009</t>
  </si>
  <si>
    <t>S14029</t>
  </si>
  <si>
    <t>S14030</t>
  </si>
  <si>
    <t>S14064</t>
  </si>
  <si>
    <t>S16049_S16066</t>
  </si>
  <si>
    <t>Wolvey</t>
  </si>
  <si>
    <t>S14011</t>
  </si>
  <si>
    <t>S14012_S14013</t>
  </si>
  <si>
    <t>S14019 (S16050)</t>
  </si>
  <si>
    <t>S14033</t>
  </si>
  <si>
    <t>S16105</t>
  </si>
  <si>
    <t>S16106</t>
  </si>
  <si>
    <t>No. Dwellings (33 dpa)</t>
  </si>
  <si>
    <t>Land south west of Cawston Lane</t>
  </si>
  <si>
    <t>Field Farm Cottage, Thurlaston</t>
  </si>
  <si>
    <t>S16107</t>
  </si>
  <si>
    <t>Land off Birdingbury Lane, Frankton</t>
  </si>
  <si>
    <t>Leam Valley Golf Club</t>
  </si>
  <si>
    <t>Fields Farm Lane, Marton</t>
  </si>
  <si>
    <t>Eastwood Grove, Hillmorton</t>
  </si>
  <si>
    <t>Land off Mill Road</t>
  </si>
  <si>
    <t>Land south of Brownsover Lane, Old Brownsover</t>
  </si>
  <si>
    <t>Home Farm, Broadwell</t>
  </si>
  <si>
    <t>Land at Hospital Farm, Hayway Lane, Broadwell</t>
  </si>
  <si>
    <t>Land off Lower Street, Willoughby</t>
  </si>
  <si>
    <t>Inwood House, Ashlawn Road, Rugby</t>
  </si>
  <si>
    <t>Fenley Field, Bilton</t>
  </si>
  <si>
    <t>Land at Marton Road, Birdingbury</t>
  </si>
  <si>
    <t>Land East of Newton Lane, South of M6</t>
  </si>
  <si>
    <t>Land West of Newton Lane, North of M6</t>
  </si>
  <si>
    <t>Land off Fosse Way, Princethorpe</t>
  </si>
  <si>
    <t>Land off Church Close, Harborough Magna</t>
  </si>
  <si>
    <t>S16108</t>
  </si>
  <si>
    <t>Marston Maples and land east of Priory Road, Wolston</t>
  </si>
  <si>
    <t>Land off Ashlawn Road</t>
  </si>
  <si>
    <t>Land at Ridgeway Farm, Rugby</t>
  </si>
  <si>
    <t>Biart Place Garage Site, Rugby</t>
  </si>
  <si>
    <t>Epsom Road Garage Site, Rugby</t>
  </si>
  <si>
    <t>Parkfield Road Garage Site, Rugby</t>
  </si>
  <si>
    <t>The Orchard Garage Site, Marton</t>
  </si>
  <si>
    <t>Land off Brinklow Road, Easenhall</t>
  </si>
  <si>
    <t>Land South of Ashlawn Road, St Andrews Rugby Club</t>
  </si>
  <si>
    <t>Land South of Bucknill Crescent, Rugby</t>
  </si>
  <si>
    <t>Golf Course, Clifton Road</t>
  </si>
  <si>
    <t>Land West of Church Street, Churchover</t>
  </si>
  <si>
    <t>Mill House, Coventry Road, Dunchurch</t>
  </si>
  <si>
    <t>Land at corner of Fosse Way and A423 Princethorpe</t>
  </si>
  <si>
    <t>Land at 11 Watling Street, Rugby</t>
  </si>
  <si>
    <t>Land at Onley</t>
  </si>
  <si>
    <t>Land off Sawbridge Road, Grandborough</t>
  </si>
  <si>
    <t>Land South of Brownsover Road</t>
  </si>
  <si>
    <t>Townsend Close Garage Site, Burton Hastings</t>
  </si>
  <si>
    <t>Yew Tree Hill Garage Site, Brinklow</t>
  </si>
  <si>
    <t>Meadow Way Garage Site, Harborough Magna</t>
  </si>
  <si>
    <t>Meadow Close Garage Site, Ansty</t>
  </si>
  <si>
    <t>All Saints Close Garage Site, Withybrook</t>
  </si>
  <si>
    <t>Hill Crescent East Garage Site, Stretton on Dunsmore</t>
  </si>
  <si>
    <t>Hill Crescent West Garage Site, Stretton on Dunsmore</t>
  </si>
  <si>
    <t>Fosse Crescent Garage Site, Princethorpe</t>
  </si>
  <si>
    <t xml:space="preserve"> </t>
  </si>
  <si>
    <t>Suitability Conclusion</t>
  </si>
  <si>
    <t>Y</t>
  </si>
  <si>
    <t>Land off Glenfern Gardens, off Oxford Road, Ryton on Dunsmore</t>
  </si>
  <si>
    <t>Grange Farm, Brandon Lane</t>
  </si>
  <si>
    <t>Land off Brandon Lane</t>
  </si>
  <si>
    <t>Millboard, Ryton on Dunsmore</t>
  </si>
  <si>
    <t>The Orchard, Bilton Grange School, Dunchurch</t>
  </si>
  <si>
    <t>Land off Station Road, Clifton upon Dunsmore</t>
  </si>
  <si>
    <t>Land north of Daventry Road, Dunchurch</t>
  </si>
  <si>
    <t>Land at Vicarage Road, Dunchurch</t>
  </si>
  <si>
    <t>Land at Home Farm and Crowner Fields Farm</t>
  </si>
  <si>
    <t>Land off Oxford Road</t>
  </si>
  <si>
    <t>Land West of Onley Lane</t>
  </si>
  <si>
    <t xml:space="preserve">Small greenfield site in Green Belt on edge of settlement boundary. Within area of high landscape sensitivity but small scale of development possible on site could be mitigated. No existing access from highway network which means deliverability of site uncertain - see availability conclusion. </t>
  </si>
  <si>
    <t>Small greenfield site in Green Belt on edge of settlement boundary. Within area of high-medium landscape sensitivity but development of site would lead to continuous development along Wolds Lane thus impacting on rural character of landscape. Site not considered suitable for development.</t>
  </si>
  <si>
    <t xml:space="preserve">Greenfield site in Green Belt on edge of settlement boundary. One existing dwelling on part of site. Within area of medium landscape sensitivity which could accommodate some development and mitigate impact.  </t>
  </si>
  <si>
    <t xml:space="preserve">Greenfield site in Green Belt on edge of settlement boundary.Within area of high / high-medium landscape sensitivity which could accommodate some development provided a landscape buffer is provided along public right of way adjacent to site. </t>
  </si>
  <si>
    <t xml:space="preserve">Small greenfield site within the village boundary, forming part of the garden/grounds of the Manor House, a grade II listed building. Site access proposed form Orchard Way to north of site, which is currently a cul-de-sac no through road. Deliverability of site is therefore uncertain.     </t>
  </si>
  <si>
    <t xml:space="preserve">Large greenfield site in Green Belt, not adjacent to settlement boundary. Within area of high landscape sensitivity with high level of visibility and openness. Site access is beyond 400m to nearest bus stop and concern raised by highways authority with new access adjoining Coventry Road in this location. Site not considered suitable for development.  </t>
  </si>
  <si>
    <t xml:space="preserve">Greenfield site in Green Belt on edge of settlement boundary. Within area of high landscape sensitivity which maintains the historic landscape character and the transition between settlement and wider countryside. Highways Authority concerned with development creating new access from Fosse Way due to impact on strategic highway network. Site not considered suitable for development.    </t>
  </si>
  <si>
    <t xml:space="preserve">Small brownfield site in Green Belt on edge of settlement boundary. Currently occupied by stables and associated yard. Within area of high medium landscape sensitivity. Site adjoins highway on Green Lane which is severely constrained in highways terms, especially for any more than a small number of dwellings. Site not considered suitable for development.    </t>
  </si>
  <si>
    <t xml:space="preserve">Small greenfield site in Green Belt on edge of settlement boundary. Contains part of site occupied by stables and associated yard. Within area of high medium landscape sensitivity. Site adjoins highway on Green Lane which is severely constrained in highways terms, especially for any more than a small number of dwellings. Site not considered suitable for development.    </t>
  </si>
  <si>
    <t xml:space="preserve">Greenfield site in Green Belt on edge of settlement boundary. Contains part brownfield site occupied by stables and associated yard and adjacent to allotments to the north. Within area of high medium landscape sensitivity. Site adjoins highway on Green Lane which is severely constrained in highways terms, especially for any more than a small number of dwellings. Site not considered suitable for development.    </t>
  </si>
  <si>
    <t xml:space="preserve">Greenfield Site in Green Belt on edge of settlement boundary. Green Belt Review (2015) concluded that this parcel (LL2) no longer meets the five purposes of including land within the Green Belt. Site could be appropriate for development.  </t>
  </si>
  <si>
    <t xml:space="preserve">Brownfield site in the Green Belt, not adjacent to settlement boundary but within reasonable walking distance of village services in Wolvey. Within area of high medium landscape sensitivity however site could be developed providing this is limited to existing brownfield site. SIte considered suitable for development.  </t>
  </si>
  <si>
    <t xml:space="preserve">Predominantly greenfield site (part of site to north of B4455 brownfield land occupied by farm buildings) in Green Belt, on edge of settlement boundary. Within area of high landscape sensitivity and the setting of Brinklow Castle Scheduled Ancient Monument. Part of site north of B4455 also within conservation area. Site not considered suitable for development.  </t>
  </si>
  <si>
    <t xml:space="preserve">Greenfield site in Green Belt on edge of settlement boundary. Within area of high landscape sensitivity due to strong rural character, prominent skyline and connectivity to the wider farmland. Site is not considered suitable for development.   </t>
  </si>
  <si>
    <t xml:space="preserve">Greenfield site in Green Belt on edge of settlement boundary. Within area of high landscape sensitivity which maintains the historic landscape character and the transition between settlement and wider countryside. Site not considered suitable for development.  </t>
  </si>
  <si>
    <t xml:space="preserve">Large greenfield site in Green Belt on edge of settlement boundary. Within area of high landscape sensitivity with high level of visibility and openness. Concern raised by highways authority with new access adjoining Coventry Road in this location. Site not considered suitable for development.  </t>
  </si>
  <si>
    <t xml:space="preserve">Large greenfield site in Green Belt on edge of settlement boundary. Within area of high landscape sensitivity with high level of visibility and openness. However development could be appropriate to north-east part of site providing it extends no further south than existing adjacent sports ground. Concern raised by highways authority with new access adjoining Coventry Road in this location. Site considered suitable for development in part.  </t>
  </si>
  <si>
    <t>Greenfield site in Green Belt on edge of settlement boundary. Within area of high and medium landscape sensitivity which could allow for some development subject to landscape mitigation (buffer) being provided to the north and west. Site access proposed from Squires Road cul-de-sac - see availability conclusion</t>
  </si>
  <si>
    <t xml:space="preserve">Greenfield site in Green Belt to north of existing settlement of Brinklow. The northern end of the site is within flood zones 2 and 3 and built development would not be appropriate in this part of the site. The remainder of the site is not within a flood zone and is within an area of medium landscape sensitivity due to being an enclosed site. The site is within reasonable walking distance of village services although improvements to footpaths are likely to be required. Site considered suitable for development.  </t>
  </si>
  <si>
    <t xml:space="preserve">Greenfield site in Green Belt on edge of settlement boundary. Within area of high medium sensitivity which could accommodate some limited development providing buffer to the south and west. Site adjoins highway on Green Lane which is severely constrained in highways terms, especially for any more than a small number of dwellings. Site not considered suitable for development.        </t>
  </si>
  <si>
    <t xml:space="preserve">Small greenfield site in Green Belt on edge of settlement boundary. Within area of high landscape sensitivity and acts as a transition between settlement and wider farmland. Site not considered suitable for development.  </t>
  </si>
  <si>
    <t>N</t>
  </si>
  <si>
    <t>Y (in part)</t>
  </si>
  <si>
    <t>AVAILABILITY CONCLUSION</t>
  </si>
  <si>
    <t>Intention to develop, access to site dependent on acquisition of neighbouring property which may be availability constraint</t>
  </si>
  <si>
    <t xml:space="preserve">Intention to develop, smaller parcel (S14122) of overall site considered deliverable. Access from Squires Road requires some land take, however this is already in ownership of landowner and therefore causes no availability constraint.  </t>
  </si>
  <si>
    <t xml:space="preserve">Greenfield site in Green Belt on edge of settlement boundary. Within area of high landscape sensitivity due to openness and visibility. Some services within reasonable walking distance. Site not considered suitable for development. </t>
  </si>
  <si>
    <t xml:space="preserve">Greenfield site in Green Belt on edge of settlement boundary. Predominantly used as paddock / grazing land. Within area of high landscape sensitivity due to importance of retaining a small scale field pattern around the village. Site not considered suitable for development.  </t>
  </si>
  <si>
    <t xml:space="preserve">Greenfield site in Green Belt on edge of settlement boundary. Area of high landscape sensitivity to the north of the site but majority of site considered medium sensitivity and could accommodate development. Within reasonable walking distance of some services. Mineral extraction site adjacent which may cause residential amenity constraint.     </t>
  </si>
  <si>
    <t xml:space="preserve">Whilst the site itself is considered available, the phasing of the adjacent mineral extraction site constrains the likely timing of delivery of the site for residential. Only considered developable in 10-15 year timeframe.  </t>
  </si>
  <si>
    <t xml:space="preserve">Greenfield site in Green Belt on edge of settlement boundary. Existing residential properties and curtilages on site as well as poultry farm (brownfield). Part of site adjacent to settlement boundary and including poultry farm site within area of medium landscape sensitivity, remainder of site to the east within area of high landscape sensitivity due to rising ground and openness. Highways Authority would resist proposed access on to Rugby Road due to proximity of Rugby Road / Coalpit Lane junction.               </t>
  </si>
  <si>
    <t xml:space="preserve">Greenfield site in Green Belt between residential properties off Oxford Road (A423). Opposite to major employment site (Prologis Ryton) but not adjacent to any settlement boundary and not within reasonable walking distance of local services. Site not considered suitable for development.  </t>
  </si>
  <si>
    <t xml:space="preserve">Greenfield site in Green Belt not adjacent to any settlement boundary and not within reasonable walking distance of local services. Access from Brandon Lane to A423 only available in easterly direction. Site not considered suitable for development. </t>
  </si>
  <si>
    <t xml:space="preserve">Greenfield site in Green Belt, former fruit farm but now vacant land. A46 borders site to the west with Coventry administrative area beyond, site not within reasonable walking distance of local services. Access from Brandon Lane to A423 only available in easterly direction. Site not considered suitable for development. </t>
  </si>
  <si>
    <t xml:space="preserve">Greenfield site on edge of settlement boundary, part of open space designation but strip of land adjacent to sports pitches. Access proposed from Homefield Lane.      </t>
  </si>
  <si>
    <t>Birchwood Road Garage Site, Binley Woods</t>
  </si>
  <si>
    <t>Sir Winston Churchill Place Garage Site, Binley Woods</t>
  </si>
  <si>
    <t xml:space="preserve">Greenfield site in Green Belt not adjacent to settlement boundary but built development to the east and west of the site in the form of major employment sites. Not within reasonable walking distance of local services. Site is not considered suitable for development.   </t>
  </si>
  <si>
    <t xml:space="preserve">Large greenfield site situated between Rugby urban area and village of Long Lawford. Adjacent to village boundary in part but development of site could lead to coalescence of urban area and village. Within area of high landscape sensitivity due to openness and visibility. Site not considered suitable for development.    </t>
  </si>
  <si>
    <t xml:space="preserve">Greenfield site on edge of settlement boundary. Currently wooded area adajcent to recreation ground within registered park and garden (Dunchurch Park) site. Adjacent to conservation area boundary and listed building on site. Site is not considered suitable for development. </t>
  </si>
  <si>
    <t xml:space="preserve">Greenfield site on edge of settlement boundary. Adjacent to registered park and garden of Dunchurch Park, which also contains a number of listed buildings. Within area of high landscape sensitivity. Site not considered suitable for development.  </t>
  </si>
  <si>
    <t>Intention to develop expressed and no ownership constraints known. Land in agricultural use.</t>
  </si>
  <si>
    <t>Intention to develop expressed and no ownership constraints known. Land is vacant / undeveloped.</t>
  </si>
  <si>
    <t>Land submitted for employment use</t>
  </si>
  <si>
    <t>Intention to develop expressed and no ownership constraints known. Land in agricultural / stables and paddock use.</t>
  </si>
  <si>
    <t>Intention to develop expressed and no ownership constraints known although farm buildings in current use present on site. Land in agricultural use.</t>
  </si>
  <si>
    <t xml:space="preserve">Intention to develop expressed and no ownership constraints known. Land is undeveloped. </t>
  </si>
  <si>
    <t xml:space="preserve">Greenfield site in Green Belt on edge of settlement boundary. Within area of high landscape sensitivity and forms a buffer between village of Binley Woods and wider Coventry urban area. Site not considered suitable for development.  </t>
  </si>
  <si>
    <t>Intention to develop expressed and no ownership constraints known subject to agreement with other property owners on site. Land in agricultural use.</t>
  </si>
  <si>
    <t xml:space="preserve">Intention to develop however site currently used for Coventry Bees Speedway Stadium. Ongoing lease arrangements of sports use and need for relocation is constraint to availability of site for development. </t>
  </si>
  <si>
    <t>UE</t>
  </si>
  <si>
    <t>GB</t>
  </si>
  <si>
    <t>MRS</t>
  </si>
  <si>
    <t>LNS</t>
  </si>
  <si>
    <t>OC</t>
  </si>
  <si>
    <t>UA</t>
  </si>
  <si>
    <t>Substantial part of site grade 2 agricultural land. Area includes part of Cawston Spinney. Right of way crosses part of site. Area forms part of Southwest broad area so potential to form part of wider developable area with detailed mitigation. Potentially suitable as part of comprehensive development.</t>
  </si>
  <si>
    <t>Site has agricultural use with a significant element of woodland. Intention of owner to develop. Site is considered available for development.</t>
  </si>
  <si>
    <t>Currently grazing land adjacent to village boundary (Church Lawford) and residential properties to North and West of site. A428 to south of site. Hedgerows and some mature trees along site boundaries. Not located near to local facilities. Not considered suitable.</t>
  </si>
  <si>
    <t>Unused land. Intention of landowner to develop. Site is considered available for development.</t>
  </si>
  <si>
    <t>Site currently in agricultural use. Land is owned by developer. Site is considered available for development.</t>
  </si>
  <si>
    <t>Site located in countryside on edge of settlement. Part of site adjacent to M6 motorway. Near to Conservation Area. Not located near to local facilities. Not considered suitable for development.</t>
  </si>
  <si>
    <t>Site currently in agricultural use. Intention of landowner to develop. Site is considered available for development.</t>
  </si>
  <si>
    <t>Site located in the Green Belt on the edge of the settlement of Frankton. Birdingbury Lane has restricted width. Neighbouring property is a Listed Building. Not located near to facilities. Not considered suitable for development.</t>
  </si>
  <si>
    <t>Site is currently pasture land. Intention of landowner to develop. Site is considered available for development.</t>
  </si>
  <si>
    <t>Golf club located in the countryside.  Generally isolated location and not near facilities. Not considered to be suitable for development.</t>
  </si>
  <si>
    <t>Site currently used as a golf course. Owned by developer. Site not considered available for development.</t>
  </si>
  <si>
    <t>Site located near to edge of Local Needs Settlement. Not located near to facilities. Not considered suitable for development.</t>
  </si>
  <si>
    <t>Site currently used as grazing paddock. Intention of landowner to develop. Site is considered available for development.</t>
  </si>
  <si>
    <t>Site located on edge of urban area. Substantial part of site located in Conservation Area and development would be likely to have substantial impact on character. Listed buildings opposite to Southwest. Not considered suitable for development.</t>
  </si>
  <si>
    <t>Currently scrubland. Intention of landowner to develop. Site is considered available for development.</t>
  </si>
  <si>
    <t>Field site located adjacent settlement of Grandborough. Hedgerows present along boundaries. Not near to local services. Not considered suitable for development.</t>
  </si>
  <si>
    <t>Site currently grassland. Intention of landowner to develop. Site Is considered available for development.</t>
  </si>
  <si>
    <t>Site located on edge of settlement. Not located near to facilities. Public rights of way cut across site. Listed building nearby to the South. Part of site at risk of surface water flooding Not located near to facilities. Not considered suitable development.</t>
  </si>
  <si>
    <t>Site currently used for agriculture. Intention of landowner to develop. Site is considered available for development.</t>
  </si>
  <si>
    <t>Site located adjacent settlement boundary. Part of site at risk of surface water floooding. Not located near to facilities. Not considered suitable for development.</t>
  </si>
  <si>
    <t>Site in agricultural use. Intention of landowner to develop. Site is considered available for development.</t>
  </si>
  <si>
    <t>Majority of site adjacent to settlement edge in designated countryside. Part of site in Flood Zone 2. Listed building nearby to front of site. Not located near to facilities. Not considered suitable for development.</t>
  </si>
  <si>
    <t>Site currently rough grassland and not in use. Intention of landowner to develop. Site is considered available for development.</t>
  </si>
  <si>
    <t>Isolated site located in the countryside. Not near to facilities. Site does have existing development on. Not considered suitable for development.</t>
  </si>
  <si>
    <t>Site located adjacent to urban area and proposed Southwest allocation site. Site considered suitable for development.</t>
  </si>
  <si>
    <t>Countryside location detached from the Flecknoe settlement boundary, although sporadic development nearby.  Existing building on site appears to be agricultural. Not located near to facilities or public transport links. Not considered suitable.</t>
  </si>
  <si>
    <t>Site is in equestrian use. Intention of landowner to develop. Site considered available for development.</t>
  </si>
  <si>
    <t>Site located adjacent to settlement boundary. Not located near to local facilities. Not considered suitable for development.</t>
  </si>
  <si>
    <t>Triangular site located in the countryside. Local Wildlife site adjacent much of East boundary. Public Right of Way crosses part of site. Located in highly sensitive landscape area. Not near to exisitng facilities. Not considered suitable for development.</t>
  </si>
  <si>
    <t>Site located in countryside. Separated from settlement with physical barrier (M6). Site not located near to local facilities or public transport. Area is in highly sensitive landscape character location. Not considered suitable for development.</t>
  </si>
  <si>
    <t>Site has some residential use with  agricultural fields. Intention of landowner to develop. Site is considered available for development.</t>
  </si>
  <si>
    <t>Brownfield land currently occupied by small industrial units. Located in the Green Belt. Not adjacent to village boundary (Harborough Magna) but nearby to residential properties / linear development to the north along Rugby Rd. Some trees to rear (east) of site.  In highly sensitive landscape location. Not near to local facilities. Not considered suitable for development.</t>
  </si>
  <si>
    <t>Site is in employment use. Intention of landowner to develop. Not considered available.</t>
  </si>
  <si>
    <t>Site located adjacent north edge of settlement boundary. In highly sensitive landscape location. Listed property to Southwest. Not near to local facilities. Not considered suitable for development.</t>
  </si>
  <si>
    <t>Site is currently scrubland. Intention of landowner to develop. Site is considered available for development.</t>
  </si>
  <si>
    <t>Site located adjacent southern edge of urban area. Supermarket on neighbouring land. Public Right of Way crosses part of site. Land is grade 2 agricultural land. No other major suitability constraints identified. Site is considered suitable for development.</t>
  </si>
  <si>
    <t>Land in agricultural use. Intention to develop. Legal and ownership details not specified. Site is considered available for development.</t>
  </si>
  <si>
    <t>Site in agricultural use. Land under option to developer. Site is considered available for development.</t>
  </si>
  <si>
    <t>Site located in the Green Belt, detached from but near to the settlement boundary. Site is located adjacent Conservation Area. Not located near to facilities. Not considered suitable for development.</t>
  </si>
  <si>
    <t>Land in agricultural use. Intention of landowner to develop. Site considered available for development.</t>
  </si>
  <si>
    <t>Site used by Rugby Club and for sports pitches. Allotments also present. Potential allotment legislation. Not considered available for development.</t>
  </si>
  <si>
    <t>Site used for agricultural purposes and partially model railway club. Intention of landowner to develop. Site considered available for development.</t>
  </si>
  <si>
    <t>Site used as playing fields for football club. Intention of landowner to develop. Not considered available for development.</t>
  </si>
  <si>
    <t>Site located in Countryside adjacent to urban area. Part of site in Flood Zone 3. No other major suitability constraints identified. Site is considered suitable for development.</t>
  </si>
  <si>
    <t>Site used as golf course. Intention of landowner to develop. Not considered available for development.</t>
  </si>
  <si>
    <t>Site in agricultual use. Intention of landowner to develop. Site is considered available for development.</t>
  </si>
  <si>
    <t>Site in employment use. Intention of landowner to develop. Not considered available.</t>
  </si>
  <si>
    <t>Isolated countrside location. Not near to facilties or public transport. Not considered suitable for development.</t>
  </si>
  <si>
    <t>Land is used as garded/has barn and static home on. Intention of landowner to develop. Site is considered available for development.</t>
  </si>
  <si>
    <t>Site is in agricultural use. Intention of landowner to develop. Site is considered available for development.</t>
  </si>
  <si>
    <t>Developable Area</t>
  </si>
  <si>
    <t xml:space="preserve">Large greenfield site in Green Belt on edge of settlement boundary. Within area of high landscape sensitivity forming a green buffer between Coventry and Binley Woods and stepping stone site to significant areas of ancient woodland / local wildlife sites adjacent to site. Highways Authority concerns over level of additional traffic to Birchwood Road and likelihood of access on to A46 being acceptable to Highways England. Site not considered suitable for development.  </t>
  </si>
  <si>
    <t xml:space="preserve">Intention to develop, no current suitable access to site without demolition of existing residential properties. Site could be considered available subject to legal agreements reached on acquisition of third party land. </t>
  </si>
  <si>
    <t>Greenfield site in Green Belt on edge of settlement boundary. Within area of high landscape sensitivity forming a green buffer between Coventry and Binley Woods. TPO covers approx. 10 established oak trees on the site. Site not considered suitable for development.</t>
  </si>
  <si>
    <t xml:space="preserve">Greenfield site in Green Belt on edge of settlement boundary. Within area of high landscape sensitivity and highways concerns over provision of suitable access for development proposed. Site not considered suitable for development.  </t>
  </si>
  <si>
    <t>Site located in countryside adajcent urban area. Site is grade 2 agricultural land. Part of site adjacent to existing industrial estate and also M6. Public Rights of Way cross part of site. Area is in high sensitivity landscape location. Site potentially considered suitable for development subject to consideration of agricultural land value and landscape value.</t>
  </si>
  <si>
    <t>Part of site within Churchover boundary, remainder extends beyond the Northeast edge. Existing community building on site. Within conservation area. HSE gas pipeling buffer and consultation zone. Significant part within a Local Wildife Site. Not within reasonable walking distance of local services. Not considered suitable for development.</t>
  </si>
  <si>
    <t>Large site in countryside adjacent settlement boundary. Not within reasonable walking distance of local services. Not considered suitable for development.</t>
  </si>
  <si>
    <t xml:space="preserve">Intention to develop expressed by landowner. Legal tenancy agreement in place as part of sports field. Site is part designated open space and remainder of site on its own not sufficient size to be suitable for development. Not considered available for development due to open space.  </t>
  </si>
  <si>
    <t>Site currently used for sports fields. Intention of landowner develop. Site not considered available for development.</t>
  </si>
  <si>
    <t xml:space="preserve">Former garden centre site in Green Belt, in part previously developed land but majority of site is greenfield. Not adjacent to settlement boundary and beyond reasonable walking distance to some village services in Binley Woods. Within area of high landscape sensitivity which forms separation between villages of Binley Woods and Brandon. Site not considered suitable for development.    </t>
  </si>
  <si>
    <t xml:space="preserve">Small brownfield site in Green Belt, not adjacent to a settlement boundary. Former petrol station/garage site off A45. Although within a reasonable walking distance to the local primary school, site is beyond reasonable walking distance from other services. Not considered suitable for development.    </t>
  </si>
  <si>
    <t xml:space="preserve">Brownfield site in Green Belt, not adjacent to a settlement boundary and beyond reasonable walking distance to some village services in Binley Woods. Within area of high-medium landscape sensitivity, which means development could occur providing mitigation of impact and buffer provided to adjacent ancient woodland.    </t>
  </si>
  <si>
    <t xml:space="preserve">Greenfield site in Green Belt, not adjacent to settlement boundary. Poorly located in relation to existing settlement and access to local services beyond a reasonable walking distance. Within area of high landscape sensitivity. Site is not considered suitable for development. </t>
  </si>
  <si>
    <t>Former playing field site in Green Belt, not adjacent to settlement boundary. Within area of medium landscape sensitivity. Site is beyond reasonable walking distance to village services in Ryton on Dunsmore and concern raised by Highways Authority about safe pedestrian access across and alongside A423 and A445. Site not considered suitable for development.</t>
  </si>
  <si>
    <t xml:space="preserve">Greenfield site in Green Belt, not adjacent to settlement boundary although adjacent built development to north of site on major employment site. Within area of high landscape sensitivity. Site is beyond reasonable walking distance to village services in Ryton on Dunsmore and concern raised by Highways Authority about safe pedestrian access across and alongside A423 and A445. Site not considered suitable for development. </t>
  </si>
  <si>
    <t xml:space="preserve">Small greenfield site to rear of existing residential property, with existing dense tree coverage. Not adjacent to settlement boundary and with exception of primary school is beyond reasonable walking distance from local services of Binley Woods. Site not considered suitable for development.  </t>
  </si>
  <si>
    <t xml:space="preserve">Large greenfield site in open countryside, not adjacent to any settlement boundary. A45 runs alongside eastern edge of site. Not within reasonable walking distance of local services although scale of site would be required to provide services alongside residential development. Potential local wildlife site on part of site. Site could be considered suitable for development of new village scale subject to mitigation and provision of local services </t>
  </si>
  <si>
    <t xml:space="preserve">Large greenfield site in Green Belt, situated between M6 to the south and Ansty village to the north. Not within reasonable walking distance of local services although scale of site would be required to provide services alongside residential development. Local wildlife site on part of site. Grade 2 agricultural land on part of site. Site could be considered suitable for development of new village scale subject to mitigation and provision of local services </t>
  </si>
  <si>
    <t>Triangular site in countryside. Fields behind Crick Road properties located on the Southeast edge of the urban area. Accessible via Kilsby Lane. Some development on part of site, possibly outbuildings belonging to Crick Road properties. Gradient of land declines steadily to the South. Local Wildlife site adjacent East boundary. Site is in high landscape sensitivity area to be confirmed by more detailed assessment. Site is considered suitable for development.</t>
  </si>
  <si>
    <t>Site located adjacent southern boundary of urban area. Public Right of Way crosses part of site. Site is in high landscape sensitivity area to be confirmed by more detailed assessment. Site is considered suitable for development.</t>
  </si>
  <si>
    <t>Site located in countryside adjacent South edge of Rugby Urban Area. Access may be possible via Barby Lane. Steady decline in gradient to the South. Site is in high landscape sensitivity area to be confirmed by more detailed assessment. Site is considered suitable for development.</t>
  </si>
  <si>
    <t>Site located in the countryside adjacent South edge of urban area. Located to rear of school and also by Ridgeway School site. Site is in high landscape sensitivity area to be confirmed by more detailed assessment. Site is considered suitable for development.</t>
  </si>
  <si>
    <t>Site used by Rugby club and for sports pitches. Located on South edge of urban area. Site is in high landscape sensitivity area to be confirmed by more detailed assessment. Site is considered suitable for development.</t>
  </si>
  <si>
    <t>Large field site in the countryside located near to the South of the urban area but detached. Part open space. Grade 2 agricultural land. Local Nature Reserve abutting east of site. Not located near to local facilities or public transport. Site is in high landscape sensitivity area to be confirmed by more detailed assessment. Not considered suitable for development.</t>
  </si>
  <si>
    <t>Urban area site however is covered by woodland TPO and topography of site constrains small scale of development proposed. Not considered suitable for development.</t>
  </si>
  <si>
    <t>Site is currently woodland (with TPO). Intention of landowner to develop. Site is considered available for development.</t>
  </si>
  <si>
    <t xml:space="preserve">Brownfield site in urban area. Area of car parking adjacent to large industrial buildings on site. Potential for land contamination. </t>
  </si>
  <si>
    <t>Intention to develop expressed by landowner however site is in existing employment use. Development proposal(s) would need to demonstrate change of use of site would not have detrimental impact on supply of employment land.</t>
  </si>
  <si>
    <t>Site is adjacent to the urban area boundary with Newbold on Avon to south / west and Swift Valley industrial land to the east. Site is bounded by canal to the south and Newbold Quarry Bank Local Nature Reserve beyond this. Proximity to local services in Newbold on Avon. Site is in Green Belt. Site is considered suitable for development.</t>
  </si>
  <si>
    <t>Site located in countryside adjacent to urban area. Local Wildlife Site covers substantial part of site.  Public Right of Way crosses part of site. Site is in high landscape sensitivity area to be confirmed by more detailed assessment. Site is not considered suitable for development.</t>
  </si>
  <si>
    <t xml:space="preserve">Isolated countryside location, although adjacent to proposed South West Rugby allocation. No local services or public transport links nearby. Not considered suitable for development. </t>
  </si>
  <si>
    <t xml:space="preserve">Small greenfield site in Green Belt on edge of settlement boundary. Site adjacent to brook and flood zones 2 and 3. Site size may constrain minimum of five dwellings provided at density that reflects character of nearby properties. Highways Authority concerned with development creating new residential access from/onto Fosse Way due to impact on strategic highway network in this location. Site not considered suitable for development.  </t>
  </si>
  <si>
    <t xml:space="preserve">Elongated site adjacent north boundary of Newton. Site has planning permission for residential development subject to S106. </t>
  </si>
  <si>
    <t>ACHIEVABILITY CONCLUSION</t>
  </si>
  <si>
    <t>No achievability constraints identified</t>
  </si>
  <si>
    <t xml:space="preserve">No current market achievability constraints identified. However allocation of sites south east of Rugby urban area 'least deliverable' in highways terms without  significant mitigation provided by proposed development south west of Rugby. </t>
  </si>
  <si>
    <t>Site located in Green Belt adjacent to Princethorpe settlement boundary. Listed buildings nearby to the North. Some services nearby but not to same extent as Main Rural Settlements. Site not considered suitable for development.</t>
  </si>
  <si>
    <t>Site located  adjacent settlement of Princethorpe. Area is in a highly sensitive landscape zone. Site is within consultation and buffer zones of gas pipeline. Some services nearby but not to same extent as Main Rural Settlements. Site not considered suitable for development</t>
  </si>
  <si>
    <t xml:space="preserve">Large site in countryside separate from existing settlements. Not within reasonable walking distance of local services although scale of site would be required to provide services alongside residential development. Site could be considered suitable for development of new village scale subject to mitigation and provision of local services. </t>
  </si>
  <si>
    <t>Site below minimum five dwellings size threshold</t>
  </si>
  <si>
    <t xml:space="preserve">Large greenfield site in Green Belt, not adjacent to settlement boundary. Within area of high landscape sensitivity and not within reasonable walking distance to local services. Could contribute to coalescence of separate main rural settlements. Site not considered suitable for development. </t>
  </si>
  <si>
    <t>Significant risk of surface water flooding or all FZ2and3 = RED</t>
  </si>
  <si>
    <t xml:space="preserve">Intention to develop expressed by landowner, however site is in existing employment use. Lease and potential relocation of current occupier will affect availability of site. Development proposal(s) would need to demonstrate change of use of site would not have detrimental impact on supply of employment land. </t>
  </si>
  <si>
    <t xml:space="preserve">Site in agricultural use. Land is under option to developer. Covenant in place on land which is a constraint to current availability of site. </t>
  </si>
  <si>
    <t xml:space="preserve">Greenfield site in Green Belt, not adjacent to settlement boundary. With exception of primary school, the site is beyond reasonable walking distance from local services of Binley Woods. Would contribute to coalescence of separate settlements. Site not considered suitable for development.       </t>
  </si>
  <si>
    <t>Land in paddock and agricultural uses. Part owned by developer. Land is considered available for development.</t>
  </si>
  <si>
    <t>No current market achievability constraints identified. However site is on edge of Rugby urban area and considered to share the same housing market as Rugby town sites which could be a delivery constraint</t>
  </si>
  <si>
    <t>Site located near to southern edge of urban area. Steady decline in gradient to the South. Site is in high landscape sensitivity area to be confirmed by more detailed assessment. Site is considered suitable for development, subject to consideration of cumulative highways impacts of other proposed sites in this area.</t>
  </si>
  <si>
    <t>Land West of Kilsby Lane</t>
  </si>
  <si>
    <t>Land off Barby Lane</t>
  </si>
  <si>
    <t>Land East of Kilsby Lane</t>
  </si>
  <si>
    <t>Land at Coton House, Rugby</t>
  </si>
  <si>
    <t>Land adjacent to School Street, Church Lawford</t>
  </si>
  <si>
    <t>Flecknoe Farm Stud</t>
  </si>
  <si>
    <t>Land off Newton Lane</t>
  </si>
  <si>
    <t>Land off Barby Lane, Hillmorton</t>
  </si>
  <si>
    <t>A &amp; M Engineering, Harborough Magna</t>
  </si>
  <si>
    <t>Coton Park East, Rugby</t>
  </si>
  <si>
    <t>Land at School Farm, Churchover</t>
  </si>
  <si>
    <t>Site currently in employment use. Intention of landowner to develop. Site not considered available for development.</t>
  </si>
  <si>
    <t xml:space="preserve">Small triangular site within grounds of former Coton House management centre. Near to M6 and A426. Listed buildings to the South of the site. Site could be considered suitable for development due to proximity to employment, shops and free school at Central Park. </t>
  </si>
  <si>
    <t>Intention to develop site in isolation or as possible extension to adjacent submitted site (S14157). Highways Authority concerned with suitability of new access created from Brookside, which means only other access option from adjacent Doctor's Surgery. Requirement for acquisition of third party land (possible ransom strip) means site is not considered available</t>
  </si>
  <si>
    <t xml:space="preserve">Intention to develop, site access proposed from Orchard Way but site promoter has confirmed no ransom strip exists. </t>
  </si>
  <si>
    <t xml:space="preserve">Greenfield site situated between Rugby urban area and village of Clifton upon Dunsmore. Two parcels of land north and south of Station Road, north east of site on edge of village boundary. Development of site would lead to coalescence of village with urban area. Site not considered suitable for development.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</si>
</sst>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color rgb="FFFFC000"/>
      <name val="Calibri"/>
      <family val="2"/>
      <scheme val="minor"/>
    </font>
    <font>
      <sz val="11"/>
      <color rgb="FF00B050"/>
      <name val="Calibri"/>
      <family val="2"/>
      <scheme val="minor"/>
    </font>
    <font>
      <b/>
      <sz val="11"/>
      <name val="Calibri"/>
      <family val="2"/>
      <scheme val="minor"/>
    </font>
  </fonts>
  <fills count="17">
    <fill>
      <patternFill patternType="none"/>
    </fill>
    <fill>
      <patternFill patternType="gray125"/>
    </fill>
    <fill>
      <patternFill patternType="solid">
        <fgColor theme="7" tint="0.39994506668294322"/>
        <bgColor indexed="64"/>
      </patternFill>
    </fill>
    <fill>
      <patternFill patternType="solid">
        <fgColor theme="9" tint="0.39994506668294322"/>
        <bgColor indexed="64"/>
      </patternFill>
    </fill>
    <fill>
      <patternFill patternType="solid">
        <fgColor theme="8" tint="0.39994506668294322"/>
        <bgColor indexed="64"/>
      </patternFill>
    </fill>
    <fill>
      <patternFill patternType="solid">
        <fgColor rgb="FF00B0F0"/>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0" tint="-0.249977111117893"/>
        <bgColor indexed="64"/>
      </patternFill>
    </fill>
    <fill>
      <patternFill patternType="solid">
        <fgColor theme="7"/>
        <bgColor indexed="64"/>
      </patternFill>
    </fill>
    <fill>
      <patternFill patternType="solid">
        <fgColor theme="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s>
  <cellStyleXfs count="1">
    <xf numFmtId="0" fontId="0" fillId="0" borderId="0"/>
  </cellStyleXfs>
  <cellXfs count="146">
    <xf numFmtId="0" fontId="0" fillId="0" borderId="0" xfId="0"/>
    <xf numFmtId="0" fontId="0" fillId="0" borderId="0" xfId="0"/>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7"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0" fillId="0" borderId="0" xfId="0" applyAlignment="1">
      <alignment horizontal="center"/>
    </xf>
    <xf numFmtId="0" fontId="2" fillId="7" borderId="12" xfId="0" applyFont="1" applyFill="1" applyBorder="1" applyAlignment="1">
      <alignment horizontal="center" vertical="center" wrapText="1"/>
    </xf>
    <xf numFmtId="0" fontId="0" fillId="0" borderId="1" xfId="0" applyBorder="1" applyAlignment="1">
      <alignment horizontal="left" vertical="top"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1" fontId="2" fillId="7" borderId="1" xfId="0" applyNumberFormat="1"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6" xfId="0" applyFont="1" applyBorder="1" applyAlignment="1">
      <alignment horizontal="left" vertical="center" wrapText="1"/>
    </xf>
    <xf numFmtId="0" fontId="0" fillId="0" borderId="0" xfId="0" applyAlignment="1">
      <alignment wrapText="1"/>
    </xf>
    <xf numFmtId="0" fontId="0" fillId="0" borderId="17" xfId="0" applyBorder="1" applyAlignment="1">
      <alignment horizontal="left" vertical="top" wrapText="1"/>
    </xf>
    <xf numFmtId="0" fontId="0" fillId="0" borderId="17" xfId="0" applyFill="1" applyBorder="1" applyAlignment="1">
      <alignment horizontal="left" vertical="top" wrapText="1"/>
    </xf>
    <xf numFmtId="0" fontId="0" fillId="0" borderId="0" xfId="0" applyFill="1" applyBorder="1" applyAlignment="1">
      <alignment horizontal="left" vertical="top" wrapText="1"/>
    </xf>
    <xf numFmtId="0" fontId="0" fillId="0" borderId="6" xfId="0" applyFill="1" applyBorder="1" applyAlignment="1">
      <alignment horizontal="left" vertical="top" wrapText="1"/>
    </xf>
    <xf numFmtId="0" fontId="0" fillId="0" borderId="0" xfId="0" applyBorder="1" applyAlignment="1">
      <alignment horizontal="left" vertical="top" wrapText="1"/>
    </xf>
    <xf numFmtId="0" fontId="0" fillId="0" borderId="7" xfId="0" applyFill="1" applyBorder="1" applyAlignment="1">
      <alignment horizontal="left" vertical="top" wrapText="1"/>
    </xf>
    <xf numFmtId="0" fontId="0" fillId="0" borderId="7" xfId="0" applyBorder="1" applyAlignment="1">
      <alignment horizontal="left" vertical="top" wrapText="1"/>
    </xf>
    <xf numFmtId="0" fontId="0" fillId="0" borderId="18" xfId="0" applyBorder="1" applyAlignment="1">
      <alignment horizontal="left" vertical="top" wrapText="1"/>
    </xf>
    <xf numFmtId="0" fontId="0" fillId="0" borderId="13" xfId="0" applyBorder="1" applyAlignment="1">
      <alignment horizontal="left" vertical="top" wrapText="1"/>
    </xf>
    <xf numFmtId="0" fontId="0" fillId="0" borderId="19" xfId="0" applyBorder="1" applyAlignment="1">
      <alignment horizontal="left" vertical="top" wrapText="1"/>
    </xf>
    <xf numFmtId="0" fontId="1" fillId="0" borderId="1" xfId="0" applyFont="1" applyBorder="1" applyAlignment="1">
      <alignment wrapText="1"/>
    </xf>
    <xf numFmtId="0" fontId="5" fillId="0" borderId="1" xfId="0" applyFont="1" applyBorder="1" applyAlignment="1">
      <alignment wrapText="1"/>
    </xf>
    <xf numFmtId="0" fontId="0" fillId="0" borderId="20" xfId="0" applyBorder="1" applyAlignment="1">
      <alignment horizontal="left" vertical="top" wrapText="1"/>
    </xf>
    <xf numFmtId="0" fontId="6" fillId="0" borderId="7" xfId="0" applyFont="1" applyBorder="1" applyAlignment="1">
      <alignment wrapText="1"/>
    </xf>
    <xf numFmtId="0" fontId="0" fillId="0" borderId="1" xfId="0" applyBorder="1" applyAlignment="1">
      <alignment wrapText="1"/>
    </xf>
    <xf numFmtId="0" fontId="0" fillId="0" borderId="1" xfId="0" applyBorder="1"/>
    <xf numFmtId="0" fontId="2" fillId="0" borderId="1" xfId="0" applyFont="1" applyBorder="1" applyAlignment="1">
      <alignment horizontal="center"/>
    </xf>
    <xf numFmtId="0" fontId="0" fillId="10" borderId="0" xfId="0" applyFill="1" applyAlignment="1">
      <alignment horizontal="center" wrapText="1"/>
    </xf>
    <xf numFmtId="0" fontId="0" fillId="10" borderId="0" xfId="0" applyFill="1" applyAlignment="1">
      <alignment wrapText="1"/>
    </xf>
    <xf numFmtId="0" fontId="0" fillId="0" borderId="9" xfId="0" applyBorder="1" applyAlignment="1">
      <alignment horizontal="left" vertical="top" wrapText="1"/>
    </xf>
    <xf numFmtId="0" fontId="2" fillId="0" borderId="21" xfId="0" applyFont="1" applyBorder="1" applyAlignment="1">
      <alignment horizontal="left" vertical="center" wrapText="1"/>
    </xf>
    <xf numFmtId="0" fontId="0" fillId="0" borderId="22" xfId="0" applyBorder="1" applyAlignment="1">
      <alignment horizontal="left" vertical="top" wrapText="1"/>
    </xf>
    <xf numFmtId="0" fontId="0" fillId="0" borderId="0" xfId="0" applyAlignment="1">
      <alignment horizontal="center" wrapText="1"/>
    </xf>
    <xf numFmtId="0" fontId="0" fillId="0" borderId="1" xfId="0" applyBorder="1" applyAlignment="1">
      <alignment horizontal="center" wrapText="1"/>
    </xf>
    <xf numFmtId="0" fontId="2" fillId="10" borderId="1" xfId="0" applyFont="1" applyFill="1" applyBorder="1" applyAlignment="1">
      <alignment horizontal="center"/>
    </xf>
    <xf numFmtId="0" fontId="2" fillId="10" borderId="1" xfId="0" applyFont="1" applyFill="1" applyBorder="1" applyAlignment="1">
      <alignment horizontal="center" wrapText="1"/>
    </xf>
    <xf numFmtId="0" fontId="0" fillId="10" borderId="1" xfId="0" applyFill="1" applyBorder="1" applyAlignment="1">
      <alignment horizontal="center" wrapText="1"/>
    </xf>
    <xf numFmtId="0" fontId="0" fillId="10" borderId="1" xfId="0" applyFill="1" applyBorder="1"/>
    <xf numFmtId="0" fontId="2" fillId="0" borderId="1" xfId="0" applyFont="1" applyFill="1" applyBorder="1" applyAlignment="1">
      <alignment horizontal="center"/>
    </xf>
    <xf numFmtId="0" fontId="0" fillId="0" borderId="1" xfId="0" applyFill="1" applyBorder="1" applyAlignment="1">
      <alignment wrapText="1"/>
    </xf>
    <xf numFmtId="0" fontId="2" fillId="0" borderId="7" xfId="0" applyFont="1" applyBorder="1" applyAlignment="1">
      <alignment horizontal="center"/>
    </xf>
    <xf numFmtId="0" fontId="0" fillId="0" borderId="7" xfId="0" applyBorder="1" applyAlignment="1">
      <alignment wrapText="1"/>
    </xf>
    <xf numFmtId="0" fontId="0" fillId="0" borderId="7" xfId="0" applyBorder="1" applyAlignment="1">
      <alignment horizontal="center" wrapText="1"/>
    </xf>
    <xf numFmtId="0" fontId="0" fillId="0" borderId="7" xfId="0" applyBorder="1"/>
    <xf numFmtId="0" fontId="2" fillId="10" borderId="1" xfId="0" applyFont="1" applyFill="1" applyBorder="1"/>
    <xf numFmtId="0" fontId="2" fillId="14" borderId="1" xfId="0" applyFont="1" applyFill="1" applyBorder="1"/>
    <xf numFmtId="0" fontId="0" fillId="14" borderId="1" xfId="0" applyFill="1" applyBorder="1"/>
    <xf numFmtId="0" fontId="0" fillId="11" borderId="1" xfId="0" applyFill="1" applyBorder="1"/>
    <xf numFmtId="0" fontId="0" fillId="12" borderId="1" xfId="0" applyFill="1" applyBorder="1"/>
    <xf numFmtId="0" fontId="0" fillId="13" borderId="1" xfId="0" applyFill="1" applyBorder="1"/>
    <xf numFmtId="0" fontId="0" fillId="0" borderId="1" xfId="0" applyFill="1" applyBorder="1"/>
    <xf numFmtId="0" fontId="0" fillId="0" borderId="0" xfId="0" applyFill="1"/>
    <xf numFmtId="0" fontId="0" fillId="15" borderId="1" xfId="0" applyFill="1" applyBorder="1"/>
    <xf numFmtId="0" fontId="0" fillId="0" borderId="19" xfId="0" applyFill="1" applyBorder="1"/>
    <xf numFmtId="0" fontId="0" fillId="0" borderId="25" xfId="0" applyBorder="1" applyAlignment="1">
      <alignment wrapText="1"/>
    </xf>
    <xf numFmtId="0" fontId="2" fillId="0" borderId="1" xfId="0" applyFont="1" applyFill="1" applyBorder="1" applyAlignment="1">
      <alignment horizontal="center" wrapText="1"/>
    </xf>
    <xf numFmtId="0" fontId="2" fillId="16" borderId="1" xfId="0" applyFont="1" applyFill="1" applyBorder="1" applyAlignment="1">
      <alignment horizontal="center"/>
    </xf>
    <xf numFmtId="0" fontId="0" fillId="16" borderId="1" xfId="0" applyFill="1" applyBorder="1" applyAlignment="1">
      <alignment wrapText="1"/>
    </xf>
    <xf numFmtId="0" fontId="2" fillId="9" borderId="23" xfId="0" applyFont="1" applyFill="1" applyBorder="1" applyAlignment="1">
      <alignment horizontal="center" vertical="center" wrapText="1"/>
    </xf>
    <xf numFmtId="0" fontId="0" fillId="2" borderId="0" xfId="0" applyFill="1" applyBorder="1" applyAlignment="1">
      <alignment horizontal="center" wrapText="1"/>
    </xf>
    <xf numFmtId="0" fontId="0" fillId="10" borderId="1" xfId="0" applyFill="1" applyBorder="1" applyAlignment="1">
      <alignment wrapText="1"/>
    </xf>
    <xf numFmtId="0" fontId="2" fillId="9" borderId="24" xfId="0" applyFont="1" applyFill="1" applyBorder="1" applyAlignment="1">
      <alignment horizontal="center" vertical="center" wrapText="1"/>
    </xf>
    <xf numFmtId="0" fontId="0" fillId="0" borderId="1" xfId="0" applyFont="1" applyBorder="1" applyAlignment="1">
      <alignment horizontal="left" wrapText="1"/>
    </xf>
    <xf numFmtId="0" fontId="0" fillId="0" borderId="1" xfId="0" applyBorder="1" applyAlignment="1">
      <alignment wrapText="1"/>
    </xf>
    <xf numFmtId="0" fontId="2" fillId="0" borderId="1" xfId="0" applyFont="1" applyBorder="1" applyAlignment="1">
      <alignment horizontal="center"/>
    </xf>
    <xf numFmtId="0" fontId="0" fillId="0" borderId="1" xfId="0" applyBorder="1" applyAlignment="1">
      <alignment wrapText="1"/>
    </xf>
    <xf numFmtId="0" fontId="0" fillId="0" borderId="1" xfId="0" applyBorder="1"/>
    <xf numFmtId="0" fontId="0" fillId="5" borderId="1" xfId="0" applyFill="1" applyBorder="1" applyAlignment="1">
      <alignment horizontal="center" vertical="center"/>
    </xf>
    <xf numFmtId="0" fontId="0" fillId="0" borderId="1" xfId="0" applyBorder="1" applyAlignment="1">
      <alignment wrapText="1"/>
    </xf>
    <xf numFmtId="0" fontId="0" fillId="0" borderId="1" xfId="0" applyBorder="1"/>
    <xf numFmtId="0" fontId="0" fillId="0" borderId="1" xfId="0" applyBorder="1" applyAlignment="1">
      <alignment wrapText="1"/>
    </xf>
    <xf numFmtId="0" fontId="0" fillId="0" borderId="1" xfId="0" applyBorder="1"/>
    <xf numFmtId="0" fontId="0" fillId="0" borderId="1" xfId="0" applyBorder="1" applyAlignment="1">
      <alignment wrapText="1"/>
    </xf>
    <xf numFmtId="0" fontId="0" fillId="0" borderId="1" xfId="0" applyBorder="1"/>
    <xf numFmtId="0" fontId="0" fillId="0" borderId="1" xfId="0" applyBorder="1" applyAlignment="1">
      <alignment wrapText="1"/>
    </xf>
    <xf numFmtId="0" fontId="0" fillId="0" borderId="1" xfId="0" applyBorder="1"/>
    <xf numFmtId="0" fontId="0" fillId="0" borderId="1" xfId="0" applyFill="1" applyBorder="1" applyAlignment="1">
      <alignment wrapText="1"/>
    </xf>
    <xf numFmtId="0" fontId="0" fillId="0" borderId="19" xfId="0" applyFill="1" applyBorder="1"/>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left" wrapText="1"/>
    </xf>
    <xf numFmtId="0" fontId="0" fillId="0" borderId="1" xfId="0" applyFill="1" applyBorder="1" applyAlignment="1">
      <alignment horizontal="center" wrapText="1"/>
    </xf>
    <xf numFmtId="0" fontId="0" fillId="16" borderId="1" xfId="0" applyFill="1" applyBorder="1" applyAlignment="1">
      <alignment horizontal="center" vertical="center"/>
    </xf>
    <xf numFmtId="0" fontId="0" fillId="16" borderId="1" xfId="0" applyFill="1" applyBorder="1"/>
    <xf numFmtId="1" fontId="0" fillId="0" borderId="0" xfId="0" applyNumberFormat="1"/>
    <xf numFmtId="1" fontId="0" fillId="10" borderId="0" xfId="0" applyNumberFormat="1" applyFill="1" applyAlignment="1">
      <alignment wrapText="1"/>
    </xf>
    <xf numFmtId="1" fontId="0" fillId="0" borderId="1" xfId="0" applyNumberFormat="1" applyBorder="1"/>
    <xf numFmtId="1" fontId="0" fillId="10" borderId="1" xfId="0" applyNumberFormat="1" applyFill="1" applyBorder="1"/>
    <xf numFmtId="1" fontId="0" fillId="0" borderId="7" xfId="0" applyNumberFormat="1" applyBorder="1"/>
    <xf numFmtId="0" fontId="0" fillId="0" borderId="0" xfId="0" applyAlignment="1">
      <alignment horizontal="center" vertical="center" wrapText="1"/>
    </xf>
    <xf numFmtId="0" fontId="0" fillId="2" borderId="0" xfId="0" applyFill="1" applyBorder="1" applyAlignment="1">
      <alignment horizontal="center" vertical="center" wrapText="1"/>
    </xf>
    <xf numFmtId="0" fontId="0" fillId="10" borderId="0" xfId="0" applyFill="1" applyAlignment="1">
      <alignment horizontal="center" vertical="center" wrapText="1"/>
    </xf>
    <xf numFmtId="0" fontId="0" fillId="10" borderId="1" xfId="0" applyFill="1" applyBorder="1" applyAlignment="1">
      <alignment horizontal="center" vertical="center"/>
    </xf>
    <xf numFmtId="0" fontId="0" fillId="0" borderId="7" xfId="0" applyBorder="1" applyAlignment="1">
      <alignment horizontal="center" vertical="center"/>
    </xf>
    <xf numFmtId="0" fontId="2" fillId="5"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5" borderId="7" xfId="0" applyFont="1" applyFill="1" applyBorder="1" applyAlignment="1">
      <alignment horizontal="center" vertical="center"/>
    </xf>
    <xf numFmtId="0" fontId="0" fillId="0" borderId="0" xfId="0" applyAlignment="1">
      <alignment horizontal="center" vertical="center"/>
    </xf>
    <xf numFmtId="0" fontId="2" fillId="0" borderId="10" xfId="0" applyFont="1" applyBorder="1" applyAlignment="1">
      <alignment horizontal="left" vertical="center" wrapText="1"/>
    </xf>
    <xf numFmtId="0" fontId="0" fillId="0" borderId="10" xfId="0" applyBorder="1" applyAlignment="1">
      <alignment horizontal="left" vertical="top" wrapText="1"/>
    </xf>
    <xf numFmtId="0" fontId="1" fillId="10" borderId="0" xfId="0" applyFont="1" applyFill="1" applyBorder="1" applyAlignment="1">
      <alignment wrapText="1"/>
    </xf>
    <xf numFmtId="0" fontId="5" fillId="10" borderId="0" xfId="0" applyFont="1" applyFill="1" applyBorder="1" applyAlignment="1">
      <alignment wrapText="1"/>
    </xf>
    <xf numFmtId="0" fontId="6" fillId="10" borderId="0" xfId="0" applyFont="1" applyFill="1" applyBorder="1" applyAlignment="1">
      <alignment wrapText="1"/>
    </xf>
    <xf numFmtId="0" fontId="0" fillId="0" borderId="1" xfId="0" applyBorder="1" applyAlignment="1">
      <alignment horizontal="center" vertical="center" wrapText="1"/>
    </xf>
    <xf numFmtId="0" fontId="0" fillId="10" borderId="1" xfId="0" applyFill="1" applyBorder="1" applyAlignment="1">
      <alignment horizontal="center" vertical="center" wrapText="1"/>
    </xf>
    <xf numFmtId="0" fontId="0" fillId="16" borderId="1" xfId="0" applyFill="1" applyBorder="1" applyAlignment="1">
      <alignment horizontal="center" wrapText="1"/>
    </xf>
    <xf numFmtId="0" fontId="5" fillId="0" borderId="1" xfId="0" applyFont="1" applyFill="1" applyBorder="1" applyAlignment="1">
      <alignment wrapText="1"/>
    </xf>
    <xf numFmtId="0" fontId="1" fillId="0" borderId="1" xfId="0" applyFont="1" applyFill="1" applyBorder="1" applyAlignment="1">
      <alignment wrapText="1"/>
    </xf>
    <xf numFmtId="0" fontId="7" fillId="5"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7" xfId="0" applyBorder="1" applyAlignment="1"/>
    <xf numFmtId="0" fontId="0" fillId="0" borderId="25" xfId="0" applyBorder="1" applyAlignment="1"/>
    <xf numFmtId="1" fontId="0" fillId="0" borderId="7" xfId="0" applyNumberFormat="1" applyBorder="1" applyAlignment="1"/>
    <xf numFmtId="1" fontId="0" fillId="0" borderId="25" xfId="0" applyNumberFormat="1" applyBorder="1" applyAlignment="1"/>
    <xf numFmtId="0" fontId="3" fillId="7" borderId="1" xfId="0" applyFont="1" applyFill="1" applyBorder="1" applyAlignment="1">
      <alignment horizont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6" borderId="12"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5" borderId="1" xfId="0" applyFont="1" applyFill="1" applyBorder="1" applyAlignment="1">
      <alignment horizontal="center" vertical="center" wrapText="1"/>
    </xf>
    <xf numFmtId="0" fontId="0" fillId="0" borderId="1" xfId="0" applyBorder="1" applyAlignment="1">
      <alignment horizontal="center"/>
    </xf>
    <xf numFmtId="0" fontId="2" fillId="8"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3" fillId="4" borderId="10" xfId="0" applyFont="1" applyFill="1" applyBorder="1" applyAlignment="1">
      <alignment horizontal="center"/>
    </xf>
    <xf numFmtId="0" fontId="4" fillId="4" borderId="11" xfId="0" applyFont="1" applyFill="1" applyBorder="1" applyAlignment="1">
      <alignment horizontal="center"/>
    </xf>
    <xf numFmtId="0" fontId="4" fillId="4" borderId="28" xfId="0" applyFont="1" applyFill="1" applyBorder="1" applyAlignment="1">
      <alignment horizontal="center"/>
    </xf>
    <xf numFmtId="0" fontId="0" fillId="0" borderId="12" xfId="0" applyBorder="1" applyAlignment="1">
      <alignment horizontal="center"/>
    </xf>
    <xf numFmtId="0" fontId="3" fillId="2" borderId="8" xfId="0" applyFont="1" applyFill="1" applyBorder="1" applyAlignment="1">
      <alignment horizontal="center"/>
    </xf>
    <xf numFmtId="0" fontId="0" fillId="2" borderId="5" xfId="0" applyFill="1" applyBorder="1" applyAlignment="1">
      <alignment horizontal="center"/>
    </xf>
    <xf numFmtId="0" fontId="3" fillId="3" borderId="7" xfId="0" applyFont="1" applyFill="1" applyBorder="1" applyAlignment="1">
      <alignment horizontal="center"/>
    </xf>
    <xf numFmtId="0" fontId="0" fillId="3" borderId="7" xfId="0" applyFill="1" applyBorder="1" applyAlignment="1">
      <alignment horizontal="center"/>
    </xf>
    <xf numFmtId="0" fontId="0" fillId="3" borderId="1" xfId="0" applyFill="1" applyBorder="1" applyAlignment="1">
      <alignment horizontal="center"/>
    </xf>
    <xf numFmtId="0" fontId="0" fillId="0" borderId="4" xfId="0" applyBorder="1" applyAlignment="1">
      <alignment horizontal="center" vertical="center" wrapText="1"/>
    </xf>
    <xf numFmtId="0" fontId="2" fillId="9" borderId="26" xfId="0" applyFont="1" applyFill="1" applyBorder="1" applyAlignment="1">
      <alignment horizontal="center" vertical="center" wrapText="1"/>
    </xf>
    <xf numFmtId="0" fontId="0" fillId="9" borderId="27" xfId="0" applyFill="1" applyBorder="1" applyAlignment="1">
      <alignment horizontal="center" vertical="center" wrapText="1"/>
    </xf>
    <xf numFmtId="0" fontId="2" fillId="6" borderId="6" xfId="0" applyFont="1" applyFill="1" applyBorder="1" applyAlignment="1">
      <alignment horizontal="center" vertical="center" wrapText="1"/>
    </xf>
    <xf numFmtId="0" fontId="0" fillId="6" borderId="4" xfId="0" applyFill="1" applyBorder="1" applyAlignment="1">
      <alignment horizontal="center" vertical="center" wrapText="1"/>
    </xf>
  </cellXfs>
  <cellStyles count="1">
    <cellStyle name="Normal" xfId="0" builtinId="0"/>
  </cellStyles>
  <dxfs count="585">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2"/>
  <sheetViews>
    <sheetView tabSelected="1" topLeftCell="B6" zoomScale="70" zoomScaleNormal="70" workbookViewId="0">
      <pane xSplit="6" ySplit="2" topLeftCell="AL53" activePane="bottomRight" state="frozen"/>
      <selection activeCell="B6" sqref="B6"/>
      <selection pane="topRight" activeCell="H6" sqref="H6"/>
      <selection pane="bottomLeft" activeCell="B8" sqref="B8"/>
      <selection pane="bottomRight" activeCell="AN55" sqref="AN55"/>
    </sheetView>
  </sheetViews>
  <sheetFormatPr defaultColWidth="18.85546875" defaultRowHeight="116.25" customHeight="1" x14ac:dyDescent="0.25"/>
  <cols>
    <col min="1" max="1" width="18.28515625" style="1" hidden="1" customWidth="1"/>
    <col min="2" max="2" width="18.85546875" style="9"/>
    <col min="3" max="3" width="37.7109375" style="17" customWidth="1"/>
    <col min="4" max="4" width="16.42578125" style="40" customWidth="1"/>
    <col min="5" max="6" width="18.85546875" customWidth="1"/>
    <col min="7" max="7" width="21.28515625" customWidth="1"/>
    <col min="8" max="8" width="19.140625" customWidth="1"/>
    <col min="15" max="15" width="21.85546875" customWidth="1"/>
    <col min="22" max="22" width="20.28515625" customWidth="1"/>
    <col min="23" max="23" width="19.7109375" customWidth="1"/>
    <col min="26" max="26" width="18.85546875" style="1"/>
    <col min="31" max="31" width="76.28515625" style="17" customWidth="1"/>
    <col min="32" max="32" width="21.5703125" style="97" customWidth="1"/>
    <col min="33" max="33" width="20.140625" customWidth="1"/>
    <col min="34" max="34" width="24" customWidth="1"/>
    <col min="37" max="37" width="68.140625" style="17" customWidth="1"/>
    <col min="43" max="43" width="43.42578125" style="17" customWidth="1"/>
    <col min="44" max="44" width="18.85546875" style="9"/>
    <col min="45" max="45" width="16.42578125" customWidth="1"/>
    <col min="46" max="46" width="17" customWidth="1"/>
    <col min="47" max="47" width="15" style="92" customWidth="1"/>
  </cols>
  <sheetData>
    <row r="1" spans="1:47" s="1" customFormat="1" ht="116.25" customHeight="1" x14ac:dyDescent="0.25">
      <c r="B1" s="9"/>
      <c r="C1" s="17"/>
      <c r="D1" s="40"/>
      <c r="AE1" s="17"/>
      <c r="AF1" s="97"/>
      <c r="AK1" s="17"/>
      <c r="AQ1" s="17"/>
      <c r="AR1" s="9"/>
      <c r="AU1" s="92"/>
    </row>
    <row r="2" spans="1:47" ht="116.25" customHeight="1" x14ac:dyDescent="0.25">
      <c r="A2" s="1" t="s">
        <v>133</v>
      </c>
    </row>
    <row r="3" spans="1:47" ht="116.25" customHeight="1" x14ac:dyDescent="0.25">
      <c r="A3" s="1" t="s">
        <v>134</v>
      </c>
    </row>
    <row r="4" spans="1:47" ht="116.25" customHeight="1" thickBot="1" x14ac:dyDescent="0.3">
      <c r="A4" s="1" t="s">
        <v>135</v>
      </c>
    </row>
    <row r="5" spans="1:47" ht="116.25" customHeight="1" thickBot="1" x14ac:dyDescent="0.35">
      <c r="E5" s="136" t="s">
        <v>0</v>
      </c>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67"/>
      <c r="AF5" s="98"/>
      <c r="AG5" s="138" t="s">
        <v>1</v>
      </c>
      <c r="AH5" s="139"/>
      <c r="AI5" s="139"/>
      <c r="AJ5" s="139"/>
      <c r="AK5" s="139"/>
      <c r="AL5" s="140"/>
      <c r="AM5" s="128" t="s">
        <v>2</v>
      </c>
      <c r="AN5" s="132" t="s">
        <v>3</v>
      </c>
      <c r="AO5" s="133"/>
      <c r="AP5" s="133"/>
      <c r="AQ5" s="134"/>
      <c r="AR5" s="135"/>
      <c r="AS5" s="123" t="s">
        <v>4</v>
      </c>
      <c r="AT5" s="123"/>
      <c r="AU5" s="123"/>
    </row>
    <row r="6" spans="1:47" ht="116.25" customHeight="1" thickBot="1" x14ac:dyDescent="0.3">
      <c r="B6" s="124" t="s">
        <v>5</v>
      </c>
      <c r="C6" s="124" t="s">
        <v>6</v>
      </c>
      <c r="D6" s="124" t="s">
        <v>247</v>
      </c>
      <c r="E6" s="2" t="s">
        <v>7</v>
      </c>
      <c r="F6" s="2" t="s">
        <v>8</v>
      </c>
      <c r="G6" s="8" t="s">
        <v>9</v>
      </c>
      <c r="H6" s="2" t="s">
        <v>10</v>
      </c>
      <c r="I6" s="2" t="s">
        <v>11</v>
      </c>
      <c r="J6" s="3" t="s">
        <v>12</v>
      </c>
      <c r="K6" s="2" t="s">
        <v>13</v>
      </c>
      <c r="L6" s="2" t="s">
        <v>14</v>
      </c>
      <c r="M6" s="15" t="s">
        <v>15</v>
      </c>
      <c r="N6" s="16" t="s">
        <v>16</v>
      </c>
      <c r="O6" s="2" t="s">
        <v>17</v>
      </c>
      <c r="P6" s="2" t="s">
        <v>18</v>
      </c>
      <c r="Q6" s="5" t="s">
        <v>19</v>
      </c>
      <c r="R6" s="2" t="s">
        <v>20</v>
      </c>
      <c r="S6" s="2" t="s">
        <v>21</v>
      </c>
      <c r="T6" s="2" t="s">
        <v>132</v>
      </c>
      <c r="U6" s="2" t="s">
        <v>22</v>
      </c>
      <c r="V6" s="2" t="s">
        <v>23</v>
      </c>
      <c r="W6" s="3" t="s">
        <v>24</v>
      </c>
      <c r="X6" s="4" t="s">
        <v>25</v>
      </c>
      <c r="Y6" s="2" t="s">
        <v>26</v>
      </c>
      <c r="Z6" s="8" t="s">
        <v>109</v>
      </c>
      <c r="AA6" s="2" t="s">
        <v>27</v>
      </c>
      <c r="AB6" s="3" t="s">
        <v>28</v>
      </c>
      <c r="AC6" s="5" t="s">
        <v>29</v>
      </c>
      <c r="AD6" s="5" t="s">
        <v>30</v>
      </c>
      <c r="AE6" s="66"/>
      <c r="AF6" s="142" t="s">
        <v>31</v>
      </c>
      <c r="AG6" s="38" t="s">
        <v>32</v>
      </c>
      <c r="AH6" s="12" t="s">
        <v>33</v>
      </c>
      <c r="AI6" s="12" t="s">
        <v>34</v>
      </c>
      <c r="AJ6" s="13" t="s">
        <v>35</v>
      </c>
      <c r="AK6" s="130" t="s">
        <v>420</v>
      </c>
      <c r="AL6" s="130" t="s">
        <v>36</v>
      </c>
      <c r="AM6" s="129"/>
      <c r="AN6" s="6" t="s">
        <v>37</v>
      </c>
      <c r="AO6" s="6" t="s">
        <v>38</v>
      </c>
      <c r="AP6" s="106" t="s">
        <v>39</v>
      </c>
      <c r="AQ6" s="144" t="s">
        <v>537</v>
      </c>
      <c r="AR6" s="126" t="s">
        <v>40</v>
      </c>
      <c r="AS6" s="10" t="s">
        <v>41</v>
      </c>
      <c r="AT6" s="7" t="s">
        <v>503</v>
      </c>
      <c r="AU6" s="14" t="s">
        <v>42</v>
      </c>
    </row>
    <row r="7" spans="1:47" ht="305.25" customHeight="1" thickBot="1" x14ac:dyDescent="0.3">
      <c r="B7" s="125"/>
      <c r="C7" s="125"/>
      <c r="D7" s="141"/>
      <c r="E7" s="18" t="s">
        <v>43</v>
      </c>
      <c r="F7" s="18" t="s">
        <v>44</v>
      </c>
      <c r="G7" s="19" t="s">
        <v>45</v>
      </c>
      <c r="H7" s="18" t="s">
        <v>46</v>
      </c>
      <c r="I7" s="18" t="s">
        <v>47</v>
      </c>
      <c r="J7" s="20" t="s">
        <v>48</v>
      </c>
      <c r="K7" s="21" t="s">
        <v>49</v>
      </c>
      <c r="L7" s="22" t="s">
        <v>50</v>
      </c>
      <c r="M7" s="23" t="s">
        <v>51</v>
      </c>
      <c r="N7" s="24" t="s">
        <v>52</v>
      </c>
      <c r="O7" s="25" t="s">
        <v>53</v>
      </c>
      <c r="P7" s="18" t="s">
        <v>54</v>
      </c>
      <c r="Q7" s="26" t="s">
        <v>55</v>
      </c>
      <c r="R7" s="18" t="s">
        <v>56</v>
      </c>
      <c r="S7" s="18" t="s">
        <v>57</v>
      </c>
      <c r="T7" s="18" t="s">
        <v>58</v>
      </c>
      <c r="U7" s="18" t="s">
        <v>59</v>
      </c>
      <c r="V7" s="19" t="s">
        <v>60</v>
      </c>
      <c r="W7" s="20" t="s">
        <v>61</v>
      </c>
      <c r="X7" s="27" t="s">
        <v>62</v>
      </c>
      <c r="Y7" s="19" t="s">
        <v>63</v>
      </c>
      <c r="Z7" s="19" t="s">
        <v>110</v>
      </c>
      <c r="AA7" s="18" t="s">
        <v>64</v>
      </c>
      <c r="AB7" s="22" t="s">
        <v>65</v>
      </c>
      <c r="AC7" s="18" t="s">
        <v>66</v>
      </c>
      <c r="AD7" s="37" t="s">
        <v>67</v>
      </c>
      <c r="AE7" s="69" t="s">
        <v>384</v>
      </c>
      <c r="AF7" s="143"/>
      <c r="AG7" s="39" t="s">
        <v>68</v>
      </c>
      <c r="AH7" s="24" t="s">
        <v>69</v>
      </c>
      <c r="AI7" s="24" t="s">
        <v>70</v>
      </c>
      <c r="AJ7" s="30" t="s">
        <v>71</v>
      </c>
      <c r="AK7" s="131"/>
      <c r="AL7" s="131"/>
      <c r="AM7" s="129"/>
      <c r="AN7" s="11" t="s">
        <v>72</v>
      </c>
      <c r="AO7" s="11" t="s">
        <v>73</v>
      </c>
      <c r="AP7" s="107" t="s">
        <v>74</v>
      </c>
      <c r="AQ7" s="145"/>
      <c r="AR7" s="127"/>
      <c r="AS7" s="10" t="s">
        <v>75</v>
      </c>
      <c r="AT7" s="7" t="s">
        <v>76</v>
      </c>
      <c r="AU7" s="14" t="s">
        <v>336</v>
      </c>
    </row>
    <row r="8" spans="1:47" s="17" customFormat="1" ht="57.75" customHeight="1" x14ac:dyDescent="0.25">
      <c r="B8" s="35"/>
      <c r="C8" s="36"/>
      <c r="D8" s="35"/>
      <c r="E8" s="28" t="s">
        <v>77</v>
      </c>
      <c r="F8" s="28" t="s">
        <v>77</v>
      </c>
      <c r="G8" s="28" t="s">
        <v>77</v>
      </c>
      <c r="H8" s="115" t="s">
        <v>545</v>
      </c>
      <c r="I8" s="28" t="s">
        <v>77</v>
      </c>
      <c r="J8" s="28" t="s">
        <v>77</v>
      </c>
      <c r="K8" s="28" t="s">
        <v>77</v>
      </c>
      <c r="L8" s="28" t="s">
        <v>77</v>
      </c>
      <c r="M8" s="28" t="s">
        <v>77</v>
      </c>
      <c r="N8" s="28" t="s">
        <v>82</v>
      </c>
      <c r="O8" s="28" t="s">
        <v>85</v>
      </c>
      <c r="P8" s="28" t="s">
        <v>88</v>
      </c>
      <c r="Q8" s="28" t="s">
        <v>91</v>
      </c>
      <c r="R8" s="28" t="s">
        <v>94</v>
      </c>
      <c r="S8" s="115" t="s">
        <v>97</v>
      </c>
      <c r="T8" s="28" t="s">
        <v>77</v>
      </c>
      <c r="U8" s="28" t="s">
        <v>77</v>
      </c>
      <c r="V8" s="28" t="s">
        <v>100</v>
      </c>
      <c r="W8" s="28" t="s">
        <v>103</v>
      </c>
      <c r="X8" s="28" t="s">
        <v>106</v>
      </c>
      <c r="Y8" s="28" t="s">
        <v>77</v>
      </c>
      <c r="Z8" s="28" t="s">
        <v>77</v>
      </c>
      <c r="AA8" s="28" t="s">
        <v>77</v>
      </c>
      <c r="AB8" s="28" t="s">
        <v>77</v>
      </c>
      <c r="AC8" s="28" t="s">
        <v>77</v>
      </c>
      <c r="AD8" s="28" t="s">
        <v>77</v>
      </c>
      <c r="AE8" s="36"/>
      <c r="AF8" s="99"/>
      <c r="AG8" s="28" t="s">
        <v>111</v>
      </c>
      <c r="AH8" s="28" t="s">
        <v>112</v>
      </c>
      <c r="AI8" s="28" t="s">
        <v>115</v>
      </c>
      <c r="AJ8" s="28" t="s">
        <v>118</v>
      </c>
      <c r="AK8" s="36"/>
      <c r="AL8" s="36"/>
      <c r="AM8" s="36"/>
      <c r="AN8" s="28" t="s">
        <v>121</v>
      </c>
      <c r="AO8" s="28" t="s">
        <v>238</v>
      </c>
      <c r="AP8" s="28" t="s">
        <v>125</v>
      </c>
      <c r="AQ8" s="108"/>
      <c r="AR8" s="35"/>
      <c r="AS8" s="36"/>
      <c r="AT8" s="36"/>
      <c r="AU8" s="93"/>
    </row>
    <row r="9" spans="1:47" s="17" customFormat="1" ht="57" customHeight="1" x14ac:dyDescent="0.25">
      <c r="B9" s="35"/>
      <c r="C9" s="36"/>
      <c r="D9" s="35"/>
      <c r="E9" s="29" t="s">
        <v>78</v>
      </c>
      <c r="F9" s="29" t="s">
        <v>78</v>
      </c>
      <c r="G9" s="29" t="s">
        <v>78</v>
      </c>
      <c r="H9" s="114" t="s">
        <v>80</v>
      </c>
      <c r="I9" s="29" t="s">
        <v>78</v>
      </c>
      <c r="J9" s="29" t="s">
        <v>78</v>
      </c>
      <c r="K9" s="29" t="s">
        <v>78</v>
      </c>
      <c r="L9" s="29" t="s">
        <v>78</v>
      </c>
      <c r="M9" s="29" t="s">
        <v>78</v>
      </c>
      <c r="N9" s="29" t="s">
        <v>83</v>
      </c>
      <c r="O9" s="29" t="s">
        <v>86</v>
      </c>
      <c r="P9" s="29" t="s">
        <v>89</v>
      </c>
      <c r="Q9" s="29" t="s">
        <v>92</v>
      </c>
      <c r="R9" s="29" t="s">
        <v>95</v>
      </c>
      <c r="S9" s="114" t="s">
        <v>98</v>
      </c>
      <c r="T9" s="29" t="s">
        <v>78</v>
      </c>
      <c r="U9" s="29" t="s">
        <v>78</v>
      </c>
      <c r="V9" s="29" t="s">
        <v>101</v>
      </c>
      <c r="W9" s="29" t="s">
        <v>104</v>
      </c>
      <c r="X9" s="29" t="s">
        <v>107</v>
      </c>
      <c r="Y9" s="29" t="s">
        <v>78</v>
      </c>
      <c r="Z9" s="29" t="s">
        <v>78</v>
      </c>
      <c r="AA9" s="29" t="s">
        <v>78</v>
      </c>
      <c r="AB9" s="29" t="s">
        <v>78</v>
      </c>
      <c r="AC9" s="29" t="s">
        <v>78</v>
      </c>
      <c r="AD9" s="29" t="s">
        <v>78</v>
      </c>
      <c r="AE9" s="36"/>
      <c r="AF9" s="99"/>
      <c r="AG9" s="29" t="s">
        <v>131</v>
      </c>
      <c r="AH9" s="29" t="s">
        <v>113</v>
      </c>
      <c r="AI9" s="29" t="s">
        <v>116</v>
      </c>
      <c r="AJ9" s="29" t="s">
        <v>119</v>
      </c>
      <c r="AK9" s="36"/>
      <c r="AL9" s="36"/>
      <c r="AM9" s="36"/>
      <c r="AN9" s="29" t="s">
        <v>122</v>
      </c>
      <c r="AO9" s="29" t="s">
        <v>237</v>
      </c>
      <c r="AP9" s="29" t="s">
        <v>126</v>
      </c>
      <c r="AQ9" s="109"/>
      <c r="AR9" s="35"/>
      <c r="AS9" s="36"/>
      <c r="AT9" s="36"/>
      <c r="AU9" s="93"/>
    </row>
    <row r="10" spans="1:47" s="17" customFormat="1" ht="53.25" customHeight="1" x14ac:dyDescent="0.25">
      <c r="B10" s="35"/>
      <c r="C10" s="36"/>
      <c r="D10" s="35"/>
      <c r="E10" s="31" t="s">
        <v>79</v>
      </c>
      <c r="F10" s="31" t="s">
        <v>79</v>
      </c>
      <c r="G10" s="31" t="s">
        <v>79</v>
      </c>
      <c r="H10" s="31" t="s">
        <v>81</v>
      </c>
      <c r="I10" s="31" t="s">
        <v>79</v>
      </c>
      <c r="J10" s="31" t="s">
        <v>79</v>
      </c>
      <c r="K10" s="31" t="s">
        <v>79</v>
      </c>
      <c r="L10" s="31" t="s">
        <v>79</v>
      </c>
      <c r="M10" s="31" t="s">
        <v>79</v>
      </c>
      <c r="N10" s="31" t="s">
        <v>84</v>
      </c>
      <c r="O10" s="31" t="s">
        <v>87</v>
      </c>
      <c r="P10" s="31" t="s">
        <v>90</v>
      </c>
      <c r="Q10" s="31" t="s">
        <v>93</v>
      </c>
      <c r="R10" s="31" t="s">
        <v>96</v>
      </c>
      <c r="S10" s="31" t="s">
        <v>99</v>
      </c>
      <c r="T10" s="31" t="s">
        <v>79</v>
      </c>
      <c r="U10" s="31" t="s">
        <v>79</v>
      </c>
      <c r="V10" s="31" t="s">
        <v>102</v>
      </c>
      <c r="W10" s="31" t="s">
        <v>105</v>
      </c>
      <c r="X10" s="31" t="s">
        <v>108</v>
      </c>
      <c r="Y10" s="31" t="s">
        <v>79</v>
      </c>
      <c r="Z10" s="31" t="s">
        <v>79</v>
      </c>
      <c r="AA10" s="31" t="s">
        <v>79</v>
      </c>
      <c r="AB10" s="31" t="s">
        <v>79</v>
      </c>
      <c r="AC10" s="31" t="s">
        <v>79</v>
      </c>
      <c r="AD10" s="31" t="s">
        <v>79</v>
      </c>
      <c r="AE10" s="36"/>
      <c r="AF10" s="99"/>
      <c r="AG10" s="31" t="s">
        <v>130</v>
      </c>
      <c r="AH10" s="31" t="s">
        <v>114</v>
      </c>
      <c r="AI10" s="31" t="s">
        <v>117</v>
      </c>
      <c r="AJ10" s="31" t="s">
        <v>120</v>
      </c>
      <c r="AK10" s="36"/>
      <c r="AL10" s="36"/>
      <c r="AM10" s="36"/>
      <c r="AN10" s="31" t="s">
        <v>123</v>
      </c>
      <c r="AO10" s="31" t="s">
        <v>124</v>
      </c>
      <c r="AP10" s="31" t="s">
        <v>127</v>
      </c>
      <c r="AQ10" s="110"/>
      <c r="AR10" s="35"/>
      <c r="AS10" s="36"/>
      <c r="AT10" s="36"/>
      <c r="AU10" s="93"/>
    </row>
    <row r="11" spans="1:47" ht="116.25" customHeight="1" x14ac:dyDescent="0.25">
      <c r="B11" s="72" t="s">
        <v>230</v>
      </c>
      <c r="C11" s="71" t="s">
        <v>337</v>
      </c>
      <c r="D11" s="41" t="s">
        <v>447</v>
      </c>
      <c r="E11" s="74" t="s">
        <v>135</v>
      </c>
      <c r="F11" s="74" t="s">
        <v>135</v>
      </c>
      <c r="G11" s="74" t="s">
        <v>134</v>
      </c>
      <c r="H11" s="74" t="s">
        <v>134</v>
      </c>
      <c r="I11" s="74" t="s">
        <v>134</v>
      </c>
      <c r="J11" s="74" t="s">
        <v>133</v>
      </c>
      <c r="K11" s="74" t="s">
        <v>135</v>
      </c>
      <c r="L11" s="74" t="s">
        <v>135</v>
      </c>
      <c r="M11" s="74" t="s">
        <v>134</v>
      </c>
      <c r="N11" s="74" t="s">
        <v>135</v>
      </c>
      <c r="O11" s="74" t="s">
        <v>133</v>
      </c>
      <c r="P11" s="74" t="s">
        <v>135</v>
      </c>
      <c r="Q11" s="74" t="s">
        <v>135</v>
      </c>
      <c r="R11" s="74" t="s">
        <v>134</v>
      </c>
      <c r="S11" s="74" t="s">
        <v>134</v>
      </c>
      <c r="T11" s="74" t="s">
        <v>135</v>
      </c>
      <c r="U11" s="74" t="s">
        <v>135</v>
      </c>
      <c r="V11" s="74" t="s">
        <v>134</v>
      </c>
      <c r="W11" s="74" t="s">
        <v>133</v>
      </c>
      <c r="X11" s="74" t="s">
        <v>135</v>
      </c>
      <c r="Y11" s="74" t="s">
        <v>134</v>
      </c>
      <c r="Z11" s="74" t="s">
        <v>133</v>
      </c>
      <c r="AA11" s="74" t="s">
        <v>135</v>
      </c>
      <c r="AB11" s="74" t="s">
        <v>135</v>
      </c>
      <c r="AC11" s="74" t="s">
        <v>135</v>
      </c>
      <c r="AD11" s="74" t="s">
        <v>135</v>
      </c>
      <c r="AE11" s="88" t="s">
        <v>453</v>
      </c>
      <c r="AF11" s="86" t="s">
        <v>385</v>
      </c>
      <c r="AG11" s="74" t="s">
        <v>134</v>
      </c>
      <c r="AH11" s="74" t="s">
        <v>134</v>
      </c>
      <c r="AI11" s="74" t="s">
        <v>135</v>
      </c>
      <c r="AJ11" s="74" t="s">
        <v>135</v>
      </c>
      <c r="AK11" s="73" t="s">
        <v>454</v>
      </c>
      <c r="AL11" s="86" t="s">
        <v>385</v>
      </c>
      <c r="AM11" s="75" t="s">
        <v>385</v>
      </c>
      <c r="AN11" s="74" t="s">
        <v>135</v>
      </c>
      <c r="AO11" s="74" t="s">
        <v>134</v>
      </c>
      <c r="AP11" s="74" t="s">
        <v>135</v>
      </c>
      <c r="AQ11" s="111" t="s">
        <v>538</v>
      </c>
      <c r="AR11" s="86" t="s">
        <v>385</v>
      </c>
      <c r="AS11" s="74">
        <v>47.35</v>
      </c>
      <c r="AT11" s="74">
        <f>SUM(AS11*0.5)</f>
        <v>23.675000000000001</v>
      </c>
      <c r="AU11" s="94">
        <f>SUM(AT11*33)</f>
        <v>781.27499999999998</v>
      </c>
    </row>
    <row r="12" spans="1:47" ht="116.25" customHeight="1" x14ac:dyDescent="0.25">
      <c r="B12" s="34" t="s">
        <v>128</v>
      </c>
      <c r="C12" s="32" t="s">
        <v>129</v>
      </c>
      <c r="D12" s="41" t="s">
        <v>449</v>
      </c>
      <c r="E12" s="33" t="s">
        <v>135</v>
      </c>
      <c r="F12" s="33" t="s">
        <v>134</v>
      </c>
      <c r="G12" s="33" t="s">
        <v>134</v>
      </c>
      <c r="H12" s="33" t="s">
        <v>135</v>
      </c>
      <c r="I12" s="33" t="s">
        <v>135</v>
      </c>
      <c r="J12" s="33" t="s">
        <v>135</v>
      </c>
      <c r="K12" s="33" t="s">
        <v>135</v>
      </c>
      <c r="L12" s="33" t="s">
        <v>135</v>
      </c>
      <c r="M12" s="33" t="s">
        <v>134</v>
      </c>
      <c r="N12" s="33" t="s">
        <v>134</v>
      </c>
      <c r="O12" s="33" t="s">
        <v>135</v>
      </c>
      <c r="P12" s="33" t="s">
        <v>134</v>
      </c>
      <c r="Q12" s="33" t="s">
        <v>135</v>
      </c>
      <c r="R12" s="33" t="s">
        <v>135</v>
      </c>
      <c r="S12" s="33" t="s">
        <v>135</v>
      </c>
      <c r="T12" s="33" t="s">
        <v>135</v>
      </c>
      <c r="U12" s="33" t="s">
        <v>135</v>
      </c>
      <c r="V12" s="33" t="s">
        <v>133</v>
      </c>
      <c r="W12" s="33" t="s">
        <v>135</v>
      </c>
      <c r="X12" s="33" t="s">
        <v>135</v>
      </c>
      <c r="Y12" s="33" t="s">
        <v>135</v>
      </c>
      <c r="Z12" s="33" t="s">
        <v>134</v>
      </c>
      <c r="AA12" s="33" t="s">
        <v>135</v>
      </c>
      <c r="AB12" s="33" t="s">
        <v>134</v>
      </c>
      <c r="AC12" s="33" t="s">
        <v>135</v>
      </c>
      <c r="AD12" s="33" t="s">
        <v>135</v>
      </c>
      <c r="AE12" s="32" t="s">
        <v>397</v>
      </c>
      <c r="AF12" s="86" t="s">
        <v>385</v>
      </c>
      <c r="AG12" s="33" t="s">
        <v>135</v>
      </c>
      <c r="AH12" s="33" t="s">
        <v>134</v>
      </c>
      <c r="AI12" s="33" t="s">
        <v>133</v>
      </c>
      <c r="AJ12" s="33" t="s">
        <v>135</v>
      </c>
      <c r="AK12" s="32" t="s">
        <v>565</v>
      </c>
      <c r="AL12" s="86" t="s">
        <v>418</v>
      </c>
      <c r="AM12" s="102" t="s">
        <v>418</v>
      </c>
      <c r="AN12" s="83"/>
      <c r="AO12" s="83"/>
      <c r="AP12" s="83"/>
      <c r="AQ12" s="111"/>
      <c r="AR12" s="86"/>
      <c r="AS12" s="33"/>
      <c r="AT12" s="33"/>
      <c r="AU12" s="94"/>
    </row>
    <row r="13" spans="1:47" ht="116.25" customHeight="1" x14ac:dyDescent="0.25">
      <c r="B13" s="34" t="s">
        <v>136</v>
      </c>
      <c r="C13" s="32" t="s">
        <v>248</v>
      </c>
      <c r="D13" s="41" t="s">
        <v>449</v>
      </c>
      <c r="E13" s="33" t="s">
        <v>135</v>
      </c>
      <c r="F13" s="33" t="s">
        <v>135</v>
      </c>
      <c r="G13" s="33" t="s">
        <v>134</v>
      </c>
      <c r="H13" s="33" t="s">
        <v>135</v>
      </c>
      <c r="I13" s="33" t="s">
        <v>135</v>
      </c>
      <c r="J13" s="33" t="s">
        <v>133</v>
      </c>
      <c r="K13" s="33" t="s">
        <v>135</v>
      </c>
      <c r="L13" s="33" t="s">
        <v>135</v>
      </c>
      <c r="M13" s="33" t="s">
        <v>134</v>
      </c>
      <c r="N13" s="33" t="s">
        <v>134</v>
      </c>
      <c r="O13" s="33" t="s">
        <v>134</v>
      </c>
      <c r="P13" s="33" t="s">
        <v>134</v>
      </c>
      <c r="Q13" s="33" t="s">
        <v>133</v>
      </c>
      <c r="R13" s="33" t="s">
        <v>134</v>
      </c>
      <c r="S13" s="33" t="s">
        <v>134</v>
      </c>
      <c r="T13" s="33" t="s">
        <v>135</v>
      </c>
      <c r="U13" s="33" t="s">
        <v>135</v>
      </c>
      <c r="V13" s="33" t="s">
        <v>133</v>
      </c>
      <c r="W13" s="33" t="s">
        <v>134</v>
      </c>
      <c r="X13" s="33" t="s">
        <v>135</v>
      </c>
      <c r="Y13" s="33" t="s">
        <v>134</v>
      </c>
      <c r="Z13" s="33" t="s">
        <v>133</v>
      </c>
      <c r="AA13" s="33" t="s">
        <v>134</v>
      </c>
      <c r="AB13" s="33" t="s">
        <v>135</v>
      </c>
      <c r="AC13" s="33" t="s">
        <v>135</v>
      </c>
      <c r="AD13" s="33" t="s">
        <v>134</v>
      </c>
      <c r="AE13" s="32" t="s">
        <v>504</v>
      </c>
      <c r="AF13" s="86" t="s">
        <v>418</v>
      </c>
      <c r="AG13" s="33" t="s">
        <v>134</v>
      </c>
      <c r="AH13" s="33" t="s">
        <v>134</v>
      </c>
      <c r="AI13" s="33" t="s">
        <v>135</v>
      </c>
      <c r="AJ13" s="33" t="s">
        <v>135</v>
      </c>
      <c r="AK13" s="32" t="s">
        <v>438</v>
      </c>
      <c r="AL13" s="86" t="s">
        <v>385</v>
      </c>
      <c r="AM13" s="102" t="s">
        <v>418</v>
      </c>
      <c r="AN13" s="33"/>
      <c r="AO13" s="33"/>
      <c r="AP13" s="33"/>
      <c r="AQ13" s="111"/>
      <c r="AR13" s="86"/>
      <c r="AS13" s="33"/>
      <c r="AT13" s="33"/>
      <c r="AU13" s="94"/>
    </row>
    <row r="14" spans="1:47" ht="116.25" customHeight="1" x14ac:dyDescent="0.25">
      <c r="B14" s="63" t="s">
        <v>137</v>
      </c>
      <c r="C14" s="47" t="s">
        <v>386</v>
      </c>
      <c r="D14" s="41" t="s">
        <v>448</v>
      </c>
      <c r="E14" s="62" t="s">
        <v>135</v>
      </c>
      <c r="F14" s="62" t="s">
        <v>135</v>
      </c>
      <c r="G14" s="33" t="s">
        <v>134</v>
      </c>
      <c r="H14" s="62" t="s">
        <v>135</v>
      </c>
      <c r="I14" s="62" t="s">
        <v>135</v>
      </c>
      <c r="J14" s="62" t="s">
        <v>135</v>
      </c>
      <c r="K14" s="62" t="s">
        <v>135</v>
      </c>
      <c r="L14" s="62" t="s">
        <v>135</v>
      </c>
      <c r="M14" s="62" t="s">
        <v>134</v>
      </c>
      <c r="N14" s="62" t="s">
        <v>135</v>
      </c>
      <c r="O14" s="62" t="s">
        <v>133</v>
      </c>
      <c r="P14" s="62" t="s">
        <v>134</v>
      </c>
      <c r="Q14" s="62" t="s">
        <v>135</v>
      </c>
      <c r="R14" s="33" t="s">
        <v>135</v>
      </c>
      <c r="S14" s="33" t="s">
        <v>134</v>
      </c>
      <c r="T14" s="33" t="s">
        <v>135</v>
      </c>
      <c r="U14" s="62" t="s">
        <v>133</v>
      </c>
      <c r="V14" s="62" t="s">
        <v>134</v>
      </c>
      <c r="W14" s="62" t="s">
        <v>134</v>
      </c>
      <c r="X14" s="62" t="s">
        <v>134</v>
      </c>
      <c r="Y14" s="62" t="s">
        <v>135</v>
      </c>
      <c r="Z14" s="33" t="s">
        <v>134</v>
      </c>
      <c r="AA14" s="33" t="s">
        <v>134</v>
      </c>
      <c r="AB14" s="33" t="s">
        <v>135</v>
      </c>
      <c r="AC14" s="33" t="s">
        <v>135</v>
      </c>
      <c r="AD14" s="33" t="s">
        <v>135</v>
      </c>
      <c r="AE14" s="32" t="s">
        <v>428</v>
      </c>
      <c r="AF14" s="86" t="s">
        <v>418</v>
      </c>
      <c r="AG14" s="33" t="s">
        <v>135</v>
      </c>
      <c r="AH14" s="33" t="s">
        <v>134</v>
      </c>
      <c r="AI14" s="33" t="s">
        <v>135</v>
      </c>
      <c r="AJ14" s="33" t="s">
        <v>135</v>
      </c>
      <c r="AK14" s="32" t="s">
        <v>439</v>
      </c>
      <c r="AL14" s="86" t="s">
        <v>385</v>
      </c>
      <c r="AM14" s="102" t="s">
        <v>418</v>
      </c>
      <c r="AN14" s="33"/>
      <c r="AO14" s="33"/>
      <c r="AP14" s="33"/>
      <c r="AQ14" s="111"/>
      <c r="AR14" s="86"/>
      <c r="AS14" s="33"/>
      <c r="AT14" s="33"/>
      <c r="AU14" s="94"/>
    </row>
    <row r="15" spans="1:47" ht="116.25" customHeight="1" x14ac:dyDescent="0.25">
      <c r="B15" s="34" t="s">
        <v>138</v>
      </c>
      <c r="C15" s="32" t="s">
        <v>241</v>
      </c>
      <c r="D15" s="41" t="s">
        <v>449</v>
      </c>
      <c r="E15" s="33" t="s">
        <v>135</v>
      </c>
      <c r="F15" s="33" t="s">
        <v>135</v>
      </c>
      <c r="G15" s="33" t="s">
        <v>134</v>
      </c>
      <c r="H15" s="33" t="s">
        <v>135</v>
      </c>
      <c r="I15" s="33" t="s">
        <v>135</v>
      </c>
      <c r="J15" s="33" t="s">
        <v>135</v>
      </c>
      <c r="K15" s="33" t="s">
        <v>135</v>
      </c>
      <c r="L15" s="33" t="s">
        <v>135</v>
      </c>
      <c r="M15" s="33" t="s">
        <v>134</v>
      </c>
      <c r="N15" s="33" t="s">
        <v>134</v>
      </c>
      <c r="O15" s="33" t="s">
        <v>135</v>
      </c>
      <c r="P15" s="33" t="s">
        <v>134</v>
      </c>
      <c r="Q15" s="33" t="s">
        <v>135</v>
      </c>
      <c r="R15" s="33" t="s">
        <v>135</v>
      </c>
      <c r="S15" s="33" t="s">
        <v>134</v>
      </c>
      <c r="T15" s="33" t="s">
        <v>135</v>
      </c>
      <c r="U15" s="33" t="s">
        <v>135</v>
      </c>
      <c r="V15" s="33" t="s">
        <v>133</v>
      </c>
      <c r="W15" s="33" t="s">
        <v>134</v>
      </c>
      <c r="X15" s="33" t="s">
        <v>135</v>
      </c>
      <c r="Y15" s="33" t="s">
        <v>135</v>
      </c>
      <c r="Z15" s="33" t="s">
        <v>134</v>
      </c>
      <c r="AA15" s="33" t="s">
        <v>135</v>
      </c>
      <c r="AB15" s="33" t="s">
        <v>135</v>
      </c>
      <c r="AC15" s="33" t="s">
        <v>135</v>
      </c>
      <c r="AD15" s="33" t="s">
        <v>135</v>
      </c>
      <c r="AE15" s="32" t="s">
        <v>398</v>
      </c>
      <c r="AF15" s="86" t="s">
        <v>418</v>
      </c>
      <c r="AG15" s="33" t="s">
        <v>134</v>
      </c>
      <c r="AH15" s="33" t="s">
        <v>134</v>
      </c>
      <c r="AI15" s="33" t="s">
        <v>135</v>
      </c>
      <c r="AJ15" s="33" t="s">
        <v>135</v>
      </c>
      <c r="AK15" s="32" t="s">
        <v>438</v>
      </c>
      <c r="AL15" s="86" t="s">
        <v>385</v>
      </c>
      <c r="AM15" s="102" t="s">
        <v>418</v>
      </c>
      <c r="AN15" s="33"/>
      <c r="AO15" s="83"/>
      <c r="AP15" s="83"/>
      <c r="AQ15" s="111"/>
      <c r="AR15" s="86"/>
      <c r="AS15" s="33"/>
      <c r="AT15" s="33"/>
      <c r="AU15" s="94"/>
    </row>
    <row r="16" spans="1:47" ht="116.25" customHeight="1" x14ac:dyDescent="0.25">
      <c r="B16" s="34" t="s">
        <v>139</v>
      </c>
      <c r="C16" s="32" t="s">
        <v>556</v>
      </c>
      <c r="D16" s="41" t="s">
        <v>450</v>
      </c>
      <c r="E16" s="77" t="s">
        <v>135</v>
      </c>
      <c r="F16" s="77" t="s">
        <v>135</v>
      </c>
      <c r="G16" s="77" t="s">
        <v>134</v>
      </c>
      <c r="H16" s="77" t="s">
        <v>135</v>
      </c>
      <c r="I16" s="77" t="s">
        <v>135</v>
      </c>
      <c r="J16" s="77" t="s">
        <v>135</v>
      </c>
      <c r="K16" s="77" t="s">
        <v>135</v>
      </c>
      <c r="L16" s="77" t="s">
        <v>135</v>
      </c>
      <c r="M16" s="77" t="s">
        <v>134</v>
      </c>
      <c r="N16" s="77" t="s">
        <v>135</v>
      </c>
      <c r="O16" s="77" t="s">
        <v>133</v>
      </c>
      <c r="P16" s="77" t="s">
        <v>134</v>
      </c>
      <c r="Q16" s="77" t="s">
        <v>135</v>
      </c>
      <c r="R16" s="77" t="s">
        <v>135</v>
      </c>
      <c r="S16" s="77" t="s">
        <v>135</v>
      </c>
      <c r="T16" s="77" t="s">
        <v>135</v>
      </c>
      <c r="U16" s="77" t="s">
        <v>135</v>
      </c>
      <c r="V16" s="77" t="s">
        <v>134</v>
      </c>
      <c r="W16" s="77" t="s">
        <v>135</v>
      </c>
      <c r="X16" s="77" t="s">
        <v>135</v>
      </c>
      <c r="Y16" s="77" t="s">
        <v>135</v>
      </c>
      <c r="Z16" s="77" t="s">
        <v>134</v>
      </c>
      <c r="AA16" s="77" t="s">
        <v>135</v>
      </c>
      <c r="AB16" s="77" t="s">
        <v>135</v>
      </c>
      <c r="AC16" s="77" t="s">
        <v>135</v>
      </c>
      <c r="AD16" s="77" t="s">
        <v>135</v>
      </c>
      <c r="AE16" s="76" t="s">
        <v>455</v>
      </c>
      <c r="AF16" s="86" t="s">
        <v>418</v>
      </c>
      <c r="AG16" s="76" t="s">
        <v>134</v>
      </c>
      <c r="AH16" s="76" t="s">
        <v>134</v>
      </c>
      <c r="AI16" s="76" t="s">
        <v>135</v>
      </c>
      <c r="AJ16" s="76" t="s">
        <v>135</v>
      </c>
      <c r="AK16" s="76" t="s">
        <v>456</v>
      </c>
      <c r="AL16" s="86" t="s">
        <v>385</v>
      </c>
      <c r="AM16" s="102" t="s">
        <v>418</v>
      </c>
      <c r="AN16" s="33"/>
      <c r="AO16" s="77"/>
      <c r="AP16" s="77"/>
      <c r="AQ16" s="111"/>
      <c r="AR16" s="86"/>
      <c r="AS16" s="33"/>
      <c r="AT16" s="33"/>
      <c r="AU16" s="94"/>
    </row>
    <row r="17" spans="2:47" ht="116.25" customHeight="1" x14ac:dyDescent="0.25">
      <c r="B17" s="34" t="s">
        <v>140</v>
      </c>
      <c r="C17" s="32" t="s">
        <v>249</v>
      </c>
      <c r="D17" s="41" t="s">
        <v>449</v>
      </c>
      <c r="E17" s="33" t="s">
        <v>135</v>
      </c>
      <c r="F17" s="33" t="s">
        <v>135</v>
      </c>
      <c r="G17" s="33" t="s">
        <v>134</v>
      </c>
      <c r="H17" s="33" t="s">
        <v>135</v>
      </c>
      <c r="I17" s="33" t="s">
        <v>135</v>
      </c>
      <c r="J17" s="33" t="s">
        <v>135</v>
      </c>
      <c r="K17" s="33" t="s">
        <v>135</v>
      </c>
      <c r="L17" s="33" t="s">
        <v>135</v>
      </c>
      <c r="M17" s="33" t="s">
        <v>134</v>
      </c>
      <c r="N17" s="33" t="s">
        <v>134</v>
      </c>
      <c r="O17" s="33" t="s">
        <v>134</v>
      </c>
      <c r="P17" s="33" t="s">
        <v>134</v>
      </c>
      <c r="Q17" s="33" t="s">
        <v>135</v>
      </c>
      <c r="R17" s="33" t="s">
        <v>134</v>
      </c>
      <c r="S17" s="33" t="s">
        <v>135</v>
      </c>
      <c r="T17" s="33" t="s">
        <v>135</v>
      </c>
      <c r="U17" s="33" t="s">
        <v>135</v>
      </c>
      <c r="V17" s="33" t="s">
        <v>133</v>
      </c>
      <c r="W17" s="33" t="s">
        <v>135</v>
      </c>
      <c r="X17" s="33" t="s">
        <v>134</v>
      </c>
      <c r="Y17" s="33" t="s">
        <v>133</v>
      </c>
      <c r="Z17" s="33" t="s">
        <v>134</v>
      </c>
      <c r="AA17" s="33" t="s">
        <v>135</v>
      </c>
      <c r="AB17" s="33" t="s">
        <v>135</v>
      </c>
      <c r="AC17" s="33" t="s">
        <v>135</v>
      </c>
      <c r="AD17" s="33" t="s">
        <v>135</v>
      </c>
      <c r="AE17" s="32" t="s">
        <v>506</v>
      </c>
      <c r="AF17" s="86" t="s">
        <v>418</v>
      </c>
      <c r="AG17" s="33" t="s">
        <v>135</v>
      </c>
      <c r="AH17" s="33" t="s">
        <v>134</v>
      </c>
      <c r="AI17" s="33" t="s">
        <v>135</v>
      </c>
      <c r="AJ17" s="33" t="s">
        <v>135</v>
      </c>
      <c r="AK17" s="32" t="s">
        <v>505</v>
      </c>
      <c r="AL17" s="86" t="s">
        <v>385</v>
      </c>
      <c r="AM17" s="102" t="s">
        <v>418</v>
      </c>
      <c r="AN17" s="33"/>
      <c r="AO17" s="83"/>
      <c r="AP17" s="83"/>
      <c r="AQ17" s="111"/>
      <c r="AR17" s="86"/>
      <c r="AS17" s="33"/>
      <c r="AT17" s="33"/>
      <c r="AU17" s="94"/>
    </row>
    <row r="18" spans="2:47" ht="116.25" customHeight="1" x14ac:dyDescent="0.25">
      <c r="B18" s="34" t="s">
        <v>141</v>
      </c>
      <c r="C18" s="32" t="s">
        <v>261</v>
      </c>
      <c r="D18" s="41" t="s">
        <v>449</v>
      </c>
      <c r="E18" s="33" t="s">
        <v>135</v>
      </c>
      <c r="F18" s="33" t="s">
        <v>135</v>
      </c>
      <c r="G18" s="33" t="s">
        <v>134</v>
      </c>
      <c r="H18" s="33" t="s">
        <v>135</v>
      </c>
      <c r="I18" s="33" t="s">
        <v>135</v>
      </c>
      <c r="J18" s="33" t="s">
        <v>135</v>
      </c>
      <c r="K18" s="33" t="s">
        <v>135</v>
      </c>
      <c r="L18" s="33" t="s">
        <v>135</v>
      </c>
      <c r="M18" s="33" t="s">
        <v>134</v>
      </c>
      <c r="N18" s="33" t="s">
        <v>134</v>
      </c>
      <c r="O18" s="33" t="s">
        <v>135</v>
      </c>
      <c r="P18" s="33" t="s">
        <v>134</v>
      </c>
      <c r="Q18" s="33" t="s">
        <v>134</v>
      </c>
      <c r="R18" s="33" t="s">
        <v>135</v>
      </c>
      <c r="S18" s="33" t="s">
        <v>135</v>
      </c>
      <c r="T18" s="33" t="s">
        <v>135</v>
      </c>
      <c r="U18" s="33" t="s">
        <v>135</v>
      </c>
      <c r="V18" s="33" t="s">
        <v>134</v>
      </c>
      <c r="W18" s="33" t="s">
        <v>134</v>
      </c>
      <c r="X18" s="33" t="s">
        <v>134</v>
      </c>
      <c r="Y18" s="33" t="s">
        <v>135</v>
      </c>
      <c r="Z18" s="33" t="s">
        <v>134</v>
      </c>
      <c r="AA18" s="33" t="s">
        <v>135</v>
      </c>
      <c r="AB18" s="33" t="s">
        <v>135</v>
      </c>
      <c r="AC18" s="33" t="s">
        <v>135</v>
      </c>
      <c r="AD18" s="33" t="s">
        <v>135</v>
      </c>
      <c r="AE18" s="32" t="s">
        <v>399</v>
      </c>
      <c r="AF18" s="86" t="s">
        <v>385</v>
      </c>
      <c r="AG18" s="33" t="s">
        <v>134</v>
      </c>
      <c r="AH18" s="33" t="s">
        <v>134</v>
      </c>
      <c r="AI18" s="33" t="s">
        <v>135</v>
      </c>
      <c r="AJ18" s="33" t="s">
        <v>135</v>
      </c>
      <c r="AK18" s="32" t="s">
        <v>421</v>
      </c>
      <c r="AL18" s="86" t="s">
        <v>385</v>
      </c>
      <c r="AM18" s="102" t="s">
        <v>385</v>
      </c>
      <c r="AN18" s="33" t="s">
        <v>135</v>
      </c>
      <c r="AO18" s="33" t="s">
        <v>134</v>
      </c>
      <c r="AP18" s="33" t="s">
        <v>135</v>
      </c>
      <c r="AQ18" s="111" t="s">
        <v>538</v>
      </c>
      <c r="AR18" s="86" t="s">
        <v>385</v>
      </c>
      <c r="AS18" s="33">
        <v>1.4</v>
      </c>
      <c r="AT18" s="119"/>
      <c r="AU18" s="121">
        <v>85</v>
      </c>
    </row>
    <row r="19" spans="2:47" ht="116.25" customHeight="1" x14ac:dyDescent="0.25">
      <c r="B19" s="34" t="s">
        <v>142</v>
      </c>
      <c r="C19" s="32" t="s">
        <v>261</v>
      </c>
      <c r="D19" s="41" t="s">
        <v>449</v>
      </c>
      <c r="E19" s="33" t="s">
        <v>135</v>
      </c>
      <c r="F19" s="33" t="s">
        <v>135</v>
      </c>
      <c r="G19" s="33" t="s">
        <v>134</v>
      </c>
      <c r="H19" s="33" t="s">
        <v>135</v>
      </c>
      <c r="I19" s="33" t="s">
        <v>135</v>
      </c>
      <c r="J19" s="33" t="s">
        <v>135</v>
      </c>
      <c r="K19" s="33" t="s">
        <v>135</v>
      </c>
      <c r="L19" s="33" t="s">
        <v>135</v>
      </c>
      <c r="M19" s="33" t="s">
        <v>134</v>
      </c>
      <c r="N19" s="33" t="s">
        <v>134</v>
      </c>
      <c r="O19" s="33" t="s">
        <v>135</v>
      </c>
      <c r="P19" s="33" t="s">
        <v>134</v>
      </c>
      <c r="Q19" s="33" t="s">
        <v>134</v>
      </c>
      <c r="R19" s="33" t="s">
        <v>135</v>
      </c>
      <c r="S19" s="33" t="s">
        <v>135</v>
      </c>
      <c r="T19" s="33" t="s">
        <v>135</v>
      </c>
      <c r="U19" s="33" t="s">
        <v>135</v>
      </c>
      <c r="V19" s="33" t="s">
        <v>134</v>
      </c>
      <c r="W19" s="33" t="s">
        <v>134</v>
      </c>
      <c r="X19" s="33" t="s">
        <v>134</v>
      </c>
      <c r="Y19" s="33" t="s">
        <v>135</v>
      </c>
      <c r="Z19" s="33" t="s">
        <v>134</v>
      </c>
      <c r="AA19" s="33" t="s">
        <v>135</v>
      </c>
      <c r="AB19" s="33" t="s">
        <v>135</v>
      </c>
      <c r="AC19" s="33" t="s">
        <v>135</v>
      </c>
      <c r="AD19" s="33" t="s">
        <v>135</v>
      </c>
      <c r="AE19" s="32" t="s">
        <v>400</v>
      </c>
      <c r="AF19" s="86" t="s">
        <v>385</v>
      </c>
      <c r="AG19" s="33" t="s">
        <v>134</v>
      </c>
      <c r="AH19" s="33" t="s">
        <v>134</v>
      </c>
      <c r="AI19" s="33" t="s">
        <v>135</v>
      </c>
      <c r="AJ19" s="33" t="s">
        <v>135</v>
      </c>
      <c r="AK19" s="32" t="s">
        <v>421</v>
      </c>
      <c r="AL19" s="86" t="s">
        <v>385</v>
      </c>
      <c r="AM19" s="102" t="s">
        <v>385</v>
      </c>
      <c r="AN19" s="33" t="s">
        <v>135</v>
      </c>
      <c r="AO19" s="33" t="s">
        <v>134</v>
      </c>
      <c r="AP19" s="33" t="s">
        <v>135</v>
      </c>
      <c r="AQ19" s="111" t="s">
        <v>538</v>
      </c>
      <c r="AR19" s="86" t="s">
        <v>385</v>
      </c>
      <c r="AS19" s="33">
        <v>1.6</v>
      </c>
      <c r="AT19" s="120"/>
      <c r="AU19" s="122"/>
    </row>
    <row r="20" spans="2:47" ht="116.25" customHeight="1" x14ac:dyDescent="0.25">
      <c r="B20" s="34" t="s">
        <v>143</v>
      </c>
      <c r="C20" s="32" t="s">
        <v>262</v>
      </c>
      <c r="D20" s="41" t="s">
        <v>448</v>
      </c>
      <c r="E20" s="33" t="s">
        <v>135</v>
      </c>
      <c r="F20" s="33" t="s">
        <v>135</v>
      </c>
      <c r="G20" s="33" t="s">
        <v>134</v>
      </c>
      <c r="H20" s="33" t="s">
        <v>135</v>
      </c>
      <c r="I20" s="33" t="s">
        <v>135</v>
      </c>
      <c r="J20" s="33" t="s">
        <v>135</v>
      </c>
      <c r="K20" s="33" t="s">
        <v>135</v>
      </c>
      <c r="L20" s="33" t="s">
        <v>135</v>
      </c>
      <c r="M20" s="33" t="s">
        <v>134</v>
      </c>
      <c r="N20" s="33" t="s">
        <v>135</v>
      </c>
      <c r="O20" s="33" t="s">
        <v>133</v>
      </c>
      <c r="P20" s="33" t="s">
        <v>134</v>
      </c>
      <c r="Q20" s="33" t="s">
        <v>135</v>
      </c>
      <c r="R20" s="33" t="s">
        <v>135</v>
      </c>
      <c r="S20" s="33" t="s">
        <v>133</v>
      </c>
      <c r="T20" s="33" t="s">
        <v>135</v>
      </c>
      <c r="U20" s="33" t="s">
        <v>135</v>
      </c>
      <c r="V20" s="33" t="s">
        <v>134</v>
      </c>
      <c r="W20" s="33" t="s">
        <v>135</v>
      </c>
      <c r="X20" s="33" t="s">
        <v>134</v>
      </c>
      <c r="Y20" s="33" t="s">
        <v>135</v>
      </c>
      <c r="Z20" s="33" t="s">
        <v>135</v>
      </c>
      <c r="AA20" s="33" t="s">
        <v>134</v>
      </c>
      <c r="AB20" s="33" t="s">
        <v>135</v>
      </c>
      <c r="AC20" s="33" t="s">
        <v>135</v>
      </c>
      <c r="AD20" s="33" t="s">
        <v>135</v>
      </c>
      <c r="AE20" s="32" t="s">
        <v>517</v>
      </c>
      <c r="AF20" s="86" t="s">
        <v>418</v>
      </c>
      <c r="AG20" s="33" t="s">
        <v>134</v>
      </c>
      <c r="AH20" s="33" t="s">
        <v>134</v>
      </c>
      <c r="AI20" s="33" t="s">
        <v>135</v>
      </c>
      <c r="AJ20" s="33" t="s">
        <v>135</v>
      </c>
      <c r="AK20" s="32" t="s">
        <v>439</v>
      </c>
      <c r="AL20" s="86" t="s">
        <v>385</v>
      </c>
      <c r="AM20" s="102" t="s">
        <v>418</v>
      </c>
      <c r="AN20" s="33"/>
      <c r="AO20" s="33"/>
      <c r="AP20" s="33"/>
      <c r="AQ20" s="111"/>
      <c r="AR20" s="86"/>
      <c r="AS20" s="33"/>
      <c r="AT20" s="33"/>
      <c r="AU20" s="94"/>
    </row>
    <row r="21" spans="2:47" ht="116.25" customHeight="1" x14ac:dyDescent="0.25">
      <c r="B21" s="34" t="s">
        <v>144</v>
      </c>
      <c r="C21" s="32" t="s">
        <v>263</v>
      </c>
      <c r="D21" s="41" t="s">
        <v>448</v>
      </c>
      <c r="E21" s="33" t="s">
        <v>135</v>
      </c>
      <c r="F21" s="33" t="s">
        <v>135</v>
      </c>
      <c r="G21" s="33" t="s">
        <v>134</v>
      </c>
      <c r="H21" s="33" t="s">
        <v>134</v>
      </c>
      <c r="I21" s="33" t="s">
        <v>135</v>
      </c>
      <c r="J21" s="33" t="s">
        <v>134</v>
      </c>
      <c r="K21" s="33" t="s">
        <v>135</v>
      </c>
      <c r="L21" s="33" t="s">
        <v>135</v>
      </c>
      <c r="M21" s="33" t="s">
        <v>134</v>
      </c>
      <c r="N21" s="33" t="s">
        <v>134</v>
      </c>
      <c r="O21" s="33" t="s">
        <v>133</v>
      </c>
      <c r="P21" s="33" t="s">
        <v>134</v>
      </c>
      <c r="Q21" s="33" t="s">
        <v>135</v>
      </c>
      <c r="R21" s="33" t="s">
        <v>135</v>
      </c>
      <c r="S21" s="33" t="s">
        <v>133</v>
      </c>
      <c r="T21" s="33" t="s">
        <v>135</v>
      </c>
      <c r="U21" s="33" t="s">
        <v>134</v>
      </c>
      <c r="V21" s="33" t="s">
        <v>133</v>
      </c>
      <c r="W21" s="33" t="s">
        <v>134</v>
      </c>
      <c r="X21" s="33" t="s">
        <v>135</v>
      </c>
      <c r="Y21" s="33" t="s">
        <v>135</v>
      </c>
      <c r="Z21" s="33" t="s">
        <v>134</v>
      </c>
      <c r="AA21" s="33" t="s">
        <v>134</v>
      </c>
      <c r="AB21" s="33" t="s">
        <v>135</v>
      </c>
      <c r="AC21" s="33" t="s">
        <v>135</v>
      </c>
      <c r="AD21" s="33" t="s">
        <v>135</v>
      </c>
      <c r="AE21" s="32" t="s">
        <v>518</v>
      </c>
      <c r="AF21" s="86" t="s">
        <v>418</v>
      </c>
      <c r="AG21" s="33" t="s">
        <v>134</v>
      </c>
      <c r="AH21" s="33" t="s">
        <v>134</v>
      </c>
      <c r="AI21" s="33" t="s">
        <v>135</v>
      </c>
      <c r="AJ21" s="33" t="s">
        <v>135</v>
      </c>
      <c r="AK21" s="32" t="s">
        <v>438</v>
      </c>
      <c r="AL21" s="86" t="s">
        <v>385</v>
      </c>
      <c r="AM21" s="102" t="s">
        <v>418</v>
      </c>
      <c r="AN21" s="33"/>
      <c r="AO21" s="33"/>
      <c r="AP21" s="33"/>
      <c r="AQ21" s="111"/>
      <c r="AR21" s="86"/>
      <c r="AS21" s="33"/>
      <c r="AT21" s="33"/>
      <c r="AU21" s="94"/>
    </row>
    <row r="22" spans="2:47" ht="116.25" customHeight="1" x14ac:dyDescent="0.25">
      <c r="B22" s="34" t="s">
        <v>145</v>
      </c>
      <c r="C22" s="32" t="s">
        <v>231</v>
      </c>
      <c r="D22" s="41" t="s">
        <v>449</v>
      </c>
      <c r="E22" s="33" t="s">
        <v>135</v>
      </c>
      <c r="F22" s="33" t="s">
        <v>133</v>
      </c>
      <c r="G22" s="33" t="s">
        <v>134</v>
      </c>
      <c r="H22" s="33" t="s">
        <v>135</v>
      </c>
      <c r="I22" s="33" t="s">
        <v>134</v>
      </c>
      <c r="J22" s="33" t="s">
        <v>135</v>
      </c>
      <c r="K22" s="33" t="s">
        <v>135</v>
      </c>
      <c r="L22" s="33" t="s">
        <v>135</v>
      </c>
      <c r="M22" s="33" t="s">
        <v>134</v>
      </c>
      <c r="N22" s="33" t="s">
        <v>134</v>
      </c>
      <c r="O22" s="33" t="s">
        <v>135</v>
      </c>
      <c r="P22" s="33" t="s">
        <v>134</v>
      </c>
      <c r="Q22" s="33" t="s">
        <v>134</v>
      </c>
      <c r="R22" s="33" t="s">
        <v>135</v>
      </c>
      <c r="S22" s="33" t="s">
        <v>134</v>
      </c>
      <c r="T22" s="33" t="s">
        <v>134</v>
      </c>
      <c r="U22" s="33" t="s">
        <v>135</v>
      </c>
      <c r="V22" s="33" t="s">
        <v>135</v>
      </c>
      <c r="W22" s="33" t="s">
        <v>135</v>
      </c>
      <c r="X22" s="33" t="s">
        <v>135</v>
      </c>
      <c r="Y22" s="33" t="s">
        <v>135</v>
      </c>
      <c r="Z22" s="33" t="s">
        <v>134</v>
      </c>
      <c r="AA22" s="33" t="s">
        <v>135</v>
      </c>
      <c r="AB22" s="33" t="s">
        <v>134</v>
      </c>
      <c r="AC22" s="33" t="s">
        <v>135</v>
      </c>
      <c r="AD22" s="33" t="s">
        <v>135</v>
      </c>
      <c r="AE22" s="32" t="s">
        <v>401</v>
      </c>
      <c r="AF22" s="86" t="s">
        <v>385</v>
      </c>
      <c r="AG22" s="33" t="s">
        <v>134</v>
      </c>
      <c r="AH22" s="33" t="s">
        <v>134</v>
      </c>
      <c r="AI22" s="33" t="s">
        <v>135</v>
      </c>
      <c r="AJ22" s="33" t="s">
        <v>135</v>
      </c>
      <c r="AK22" s="32" t="s">
        <v>566</v>
      </c>
      <c r="AL22" s="86" t="s">
        <v>385</v>
      </c>
      <c r="AM22" s="102" t="s">
        <v>385</v>
      </c>
      <c r="AN22" s="33" t="s">
        <v>135</v>
      </c>
      <c r="AO22" s="33" t="s">
        <v>134</v>
      </c>
      <c r="AP22" s="33" t="s">
        <v>135</v>
      </c>
      <c r="AQ22" s="111" t="s">
        <v>538</v>
      </c>
      <c r="AR22" s="86" t="s">
        <v>385</v>
      </c>
      <c r="AS22" s="83">
        <v>0.6</v>
      </c>
      <c r="AT22" s="33">
        <f>SUM(AS22*0.76)</f>
        <v>0.45599999999999996</v>
      </c>
      <c r="AU22" s="94">
        <f>SUM(AT22*33)</f>
        <v>15.047999999999998</v>
      </c>
    </row>
    <row r="23" spans="2:47" ht="116.25" customHeight="1" x14ac:dyDescent="0.25">
      <c r="B23" s="34" t="s">
        <v>146</v>
      </c>
      <c r="C23" s="32" t="s">
        <v>242</v>
      </c>
      <c r="D23" s="41" t="s">
        <v>449</v>
      </c>
      <c r="E23" s="33" t="s">
        <v>135</v>
      </c>
      <c r="F23" s="33" t="s">
        <v>135</v>
      </c>
      <c r="G23" s="33" t="s">
        <v>134</v>
      </c>
      <c r="H23" s="33" t="s">
        <v>134</v>
      </c>
      <c r="I23" s="33" t="s">
        <v>135</v>
      </c>
      <c r="J23" s="33" t="s">
        <v>134</v>
      </c>
      <c r="K23" s="33" t="s">
        <v>135</v>
      </c>
      <c r="L23" s="33" t="s">
        <v>135</v>
      </c>
      <c r="M23" s="33" t="s">
        <v>134</v>
      </c>
      <c r="N23" s="33" t="s">
        <v>135</v>
      </c>
      <c r="O23" s="33" t="s">
        <v>134</v>
      </c>
      <c r="P23" s="33" t="s">
        <v>133</v>
      </c>
      <c r="Q23" s="33" t="s">
        <v>135</v>
      </c>
      <c r="R23" s="33" t="s">
        <v>135</v>
      </c>
      <c r="S23" s="33" t="s">
        <v>133</v>
      </c>
      <c r="T23" s="33" t="s">
        <v>135</v>
      </c>
      <c r="U23" s="33" t="s">
        <v>135</v>
      </c>
      <c r="V23" s="33" t="s">
        <v>134</v>
      </c>
      <c r="W23" s="33" t="s">
        <v>134</v>
      </c>
      <c r="X23" s="33" t="s">
        <v>135</v>
      </c>
      <c r="Y23" s="33" t="s">
        <v>135</v>
      </c>
      <c r="Z23" s="33" t="s">
        <v>134</v>
      </c>
      <c r="AA23" s="33" t="s">
        <v>135</v>
      </c>
      <c r="AB23" s="33" t="s">
        <v>135</v>
      </c>
      <c r="AC23" s="33" t="s">
        <v>135</v>
      </c>
      <c r="AD23" s="33" t="s">
        <v>135</v>
      </c>
      <c r="AE23" s="32" t="s">
        <v>402</v>
      </c>
      <c r="AF23" s="86" t="s">
        <v>418</v>
      </c>
      <c r="AG23" s="33" t="s">
        <v>134</v>
      </c>
      <c r="AH23" s="33" t="s">
        <v>134</v>
      </c>
      <c r="AI23" s="33" t="s">
        <v>134</v>
      </c>
      <c r="AJ23" s="33" t="s">
        <v>135</v>
      </c>
      <c r="AK23" s="32" t="s">
        <v>438</v>
      </c>
      <c r="AL23" s="86" t="s">
        <v>385</v>
      </c>
      <c r="AM23" s="102" t="s">
        <v>418</v>
      </c>
      <c r="AN23" s="33"/>
      <c r="AO23" s="33"/>
      <c r="AP23" s="33"/>
      <c r="AQ23" s="111"/>
      <c r="AR23" s="86"/>
      <c r="AS23" s="33"/>
      <c r="AT23" s="33"/>
      <c r="AU23" s="94"/>
    </row>
    <row r="24" spans="2:47" ht="116.25" customHeight="1" x14ac:dyDescent="0.25">
      <c r="B24" s="34" t="s">
        <v>147</v>
      </c>
      <c r="C24" s="32" t="s">
        <v>555</v>
      </c>
      <c r="D24" s="41" t="s">
        <v>447</v>
      </c>
      <c r="E24" s="79" t="s">
        <v>135</v>
      </c>
      <c r="F24" s="79" t="s">
        <v>135</v>
      </c>
      <c r="G24" s="79" t="s">
        <v>134</v>
      </c>
      <c r="H24" s="79" t="s">
        <v>135</v>
      </c>
      <c r="I24" s="79" t="s">
        <v>133</v>
      </c>
      <c r="J24" s="79" t="s">
        <v>135</v>
      </c>
      <c r="K24" s="79" t="s">
        <v>135</v>
      </c>
      <c r="L24" s="79" t="s">
        <v>135</v>
      </c>
      <c r="M24" s="79" t="s">
        <v>135</v>
      </c>
      <c r="N24" s="79" t="s">
        <v>135</v>
      </c>
      <c r="O24" s="79" t="s">
        <v>134</v>
      </c>
      <c r="P24" s="79" t="s">
        <v>134</v>
      </c>
      <c r="Q24" s="79" t="s">
        <v>134</v>
      </c>
      <c r="R24" s="79" t="s">
        <v>135</v>
      </c>
      <c r="S24" s="79" t="s">
        <v>134</v>
      </c>
      <c r="T24" s="79" t="s">
        <v>134</v>
      </c>
      <c r="U24" s="79" t="s">
        <v>135</v>
      </c>
      <c r="V24" s="79" t="s">
        <v>134</v>
      </c>
      <c r="W24" s="79" t="s">
        <v>134</v>
      </c>
      <c r="X24" s="79" t="s">
        <v>134</v>
      </c>
      <c r="Y24" s="79" t="s">
        <v>135</v>
      </c>
      <c r="Z24" s="79" t="s">
        <v>135</v>
      </c>
      <c r="AA24" s="79" t="s">
        <v>134</v>
      </c>
      <c r="AB24" s="79" t="s">
        <v>134</v>
      </c>
      <c r="AC24" s="79" t="s">
        <v>135</v>
      </c>
      <c r="AD24" s="79" t="s">
        <v>134</v>
      </c>
      <c r="AE24" s="84" t="s">
        <v>564</v>
      </c>
      <c r="AF24" s="86" t="s">
        <v>385</v>
      </c>
      <c r="AG24" s="78" t="s">
        <v>134</v>
      </c>
      <c r="AH24" s="78" t="s">
        <v>135</v>
      </c>
      <c r="AI24" s="78" t="s">
        <v>135</v>
      </c>
      <c r="AJ24" s="78" t="s">
        <v>135</v>
      </c>
      <c r="AK24" s="78" t="s">
        <v>457</v>
      </c>
      <c r="AL24" s="86" t="s">
        <v>385</v>
      </c>
      <c r="AM24" s="75" t="s">
        <v>385</v>
      </c>
      <c r="AN24" s="79" t="s">
        <v>135</v>
      </c>
      <c r="AO24" s="83" t="s">
        <v>134</v>
      </c>
      <c r="AP24" s="83" t="s">
        <v>135</v>
      </c>
      <c r="AQ24" s="111" t="s">
        <v>538</v>
      </c>
      <c r="AR24" s="86" t="s">
        <v>385</v>
      </c>
      <c r="AS24" s="79">
        <v>0.33</v>
      </c>
      <c r="AT24" s="33">
        <f>SUM(AS24*0.76)</f>
        <v>0.25080000000000002</v>
      </c>
      <c r="AU24" s="94">
        <f>SUM(AT24*33)</f>
        <v>8.2764000000000006</v>
      </c>
    </row>
    <row r="25" spans="2:47" ht="116.25" customHeight="1" x14ac:dyDescent="0.25">
      <c r="B25" s="34" t="s">
        <v>148</v>
      </c>
      <c r="C25" s="32" t="s">
        <v>387</v>
      </c>
      <c r="D25" s="41" t="s">
        <v>448</v>
      </c>
      <c r="E25" s="33" t="s">
        <v>135</v>
      </c>
      <c r="F25" s="33" t="s">
        <v>135</v>
      </c>
      <c r="G25" s="33" t="s">
        <v>134</v>
      </c>
      <c r="H25" s="33" t="s">
        <v>134</v>
      </c>
      <c r="I25" s="33" t="s">
        <v>135</v>
      </c>
      <c r="J25" s="33" t="s">
        <v>135</v>
      </c>
      <c r="K25" s="33" t="s">
        <v>135</v>
      </c>
      <c r="L25" s="33" t="s">
        <v>135</v>
      </c>
      <c r="M25" s="33" t="s">
        <v>134</v>
      </c>
      <c r="N25" s="33" t="s">
        <v>134</v>
      </c>
      <c r="O25" s="33" t="s">
        <v>133</v>
      </c>
      <c r="P25" s="33" t="s">
        <v>134</v>
      </c>
      <c r="Q25" s="33" t="s">
        <v>134</v>
      </c>
      <c r="R25" s="33" t="s">
        <v>135</v>
      </c>
      <c r="S25" s="33" t="s">
        <v>133</v>
      </c>
      <c r="T25" s="33" t="s">
        <v>135</v>
      </c>
      <c r="U25" s="33" t="s">
        <v>135</v>
      </c>
      <c r="V25" s="33" t="s">
        <v>134</v>
      </c>
      <c r="W25" s="33" t="s">
        <v>134</v>
      </c>
      <c r="X25" s="33" t="s">
        <v>135</v>
      </c>
      <c r="Y25" s="33" t="s">
        <v>135</v>
      </c>
      <c r="Z25" s="33" t="s">
        <v>134</v>
      </c>
      <c r="AA25" s="33" t="s">
        <v>135</v>
      </c>
      <c r="AB25" s="33" t="s">
        <v>135</v>
      </c>
      <c r="AC25" s="33" t="s">
        <v>135</v>
      </c>
      <c r="AD25" s="33" t="s">
        <v>135</v>
      </c>
      <c r="AE25" s="32" t="s">
        <v>429</v>
      </c>
      <c r="AF25" s="86" t="s">
        <v>418</v>
      </c>
      <c r="AG25" s="33" t="s">
        <v>134</v>
      </c>
      <c r="AH25" s="33" t="s">
        <v>134</v>
      </c>
      <c r="AI25" s="32" t="s">
        <v>135</v>
      </c>
      <c r="AJ25" s="32" t="s">
        <v>135</v>
      </c>
      <c r="AK25" s="32" t="s">
        <v>438</v>
      </c>
      <c r="AL25" s="86" t="s">
        <v>385</v>
      </c>
      <c r="AM25" s="102" t="s">
        <v>418</v>
      </c>
      <c r="AN25" s="33"/>
      <c r="AO25" s="33"/>
      <c r="AP25" s="33"/>
      <c r="AQ25" s="111"/>
      <c r="AR25" s="86"/>
      <c r="AS25" s="33"/>
      <c r="AT25" s="33"/>
      <c r="AU25" s="94"/>
    </row>
    <row r="26" spans="2:47" ht="116.25" customHeight="1" x14ac:dyDescent="0.25">
      <c r="B26" s="34" t="s">
        <v>149</v>
      </c>
      <c r="C26" s="32" t="s">
        <v>338</v>
      </c>
      <c r="D26" s="41" t="s">
        <v>450</v>
      </c>
      <c r="E26" s="81" t="s">
        <v>135</v>
      </c>
      <c r="F26" s="81" t="s">
        <v>134</v>
      </c>
      <c r="G26" s="81" t="s">
        <v>134</v>
      </c>
      <c r="H26" s="81" t="s">
        <v>135</v>
      </c>
      <c r="I26" s="81" t="s">
        <v>134</v>
      </c>
      <c r="J26" s="81" t="s">
        <v>135</v>
      </c>
      <c r="K26" s="81" t="s">
        <v>135</v>
      </c>
      <c r="L26" s="81" t="s">
        <v>134</v>
      </c>
      <c r="M26" s="81" t="s">
        <v>134</v>
      </c>
      <c r="N26" s="81" t="s">
        <v>134</v>
      </c>
      <c r="O26" s="81" t="s">
        <v>133</v>
      </c>
      <c r="P26" s="81" t="s">
        <v>135</v>
      </c>
      <c r="Q26" s="81" t="s">
        <v>135</v>
      </c>
      <c r="R26" s="81" t="s">
        <v>134</v>
      </c>
      <c r="S26" s="81" t="s">
        <v>135</v>
      </c>
      <c r="T26" s="81" t="s">
        <v>134</v>
      </c>
      <c r="U26" s="81" t="s">
        <v>134</v>
      </c>
      <c r="V26" s="81" t="s">
        <v>133</v>
      </c>
      <c r="W26" s="81" t="s">
        <v>135</v>
      </c>
      <c r="X26" s="81" t="s">
        <v>135</v>
      </c>
      <c r="Y26" s="81" t="s">
        <v>135</v>
      </c>
      <c r="Z26" s="81" t="s">
        <v>134</v>
      </c>
      <c r="AA26" s="81" t="s">
        <v>134</v>
      </c>
      <c r="AB26" s="81" t="s">
        <v>135</v>
      </c>
      <c r="AC26" s="81" t="s">
        <v>135</v>
      </c>
      <c r="AD26" s="81" t="s">
        <v>135</v>
      </c>
      <c r="AE26" s="80" t="s">
        <v>458</v>
      </c>
      <c r="AF26" s="86" t="s">
        <v>418</v>
      </c>
      <c r="AG26" s="81" t="s">
        <v>134</v>
      </c>
      <c r="AH26" s="81" t="s">
        <v>134</v>
      </c>
      <c r="AI26" s="81" t="s">
        <v>135</v>
      </c>
      <c r="AJ26" s="81" t="s">
        <v>135</v>
      </c>
      <c r="AK26" s="80" t="s">
        <v>459</v>
      </c>
      <c r="AL26" s="86" t="s">
        <v>385</v>
      </c>
      <c r="AM26" s="75" t="s">
        <v>418</v>
      </c>
      <c r="AN26" s="33"/>
      <c r="AO26" s="81"/>
      <c r="AP26" s="81"/>
      <c r="AQ26" s="111"/>
      <c r="AR26" s="86"/>
      <c r="AS26" s="33"/>
      <c r="AT26" s="33"/>
      <c r="AU26" s="94"/>
    </row>
    <row r="27" spans="2:47" ht="116.25" customHeight="1" x14ac:dyDescent="0.25">
      <c r="B27" s="34" t="s">
        <v>150</v>
      </c>
      <c r="C27" s="32" t="s">
        <v>340</v>
      </c>
      <c r="D27" s="41" t="s">
        <v>450</v>
      </c>
      <c r="E27" s="83" t="s">
        <v>135</v>
      </c>
      <c r="F27" s="83" t="s">
        <v>135</v>
      </c>
      <c r="G27" s="83" t="s">
        <v>134</v>
      </c>
      <c r="H27" s="83" t="s">
        <v>135</v>
      </c>
      <c r="I27" s="83" t="s">
        <v>134</v>
      </c>
      <c r="J27" s="83" t="s">
        <v>135</v>
      </c>
      <c r="K27" s="83" t="s">
        <v>135</v>
      </c>
      <c r="L27" s="83" t="s">
        <v>135</v>
      </c>
      <c r="M27" s="83" t="s">
        <v>134</v>
      </c>
      <c r="N27" s="83" t="s">
        <v>135</v>
      </c>
      <c r="O27" s="83" t="s">
        <v>133</v>
      </c>
      <c r="P27" s="83" t="s">
        <v>135</v>
      </c>
      <c r="Q27" s="83" t="s">
        <v>135</v>
      </c>
      <c r="R27" s="83" t="s">
        <v>135</v>
      </c>
      <c r="S27" s="83" t="s">
        <v>134</v>
      </c>
      <c r="T27" s="83" t="s">
        <v>134</v>
      </c>
      <c r="U27" s="83" t="s">
        <v>135</v>
      </c>
      <c r="V27" s="83" t="s">
        <v>134</v>
      </c>
      <c r="W27" s="83" t="s">
        <v>135</v>
      </c>
      <c r="X27" s="83" t="s">
        <v>135</v>
      </c>
      <c r="Y27" s="83" t="s">
        <v>135</v>
      </c>
      <c r="Z27" s="83" t="s">
        <v>134</v>
      </c>
      <c r="AA27" s="83" t="s">
        <v>135</v>
      </c>
      <c r="AB27" s="83" t="s">
        <v>135</v>
      </c>
      <c r="AC27" s="83" t="s">
        <v>134</v>
      </c>
      <c r="AD27" s="83" t="s">
        <v>134</v>
      </c>
      <c r="AE27" s="82" t="s">
        <v>460</v>
      </c>
      <c r="AF27" s="86" t="s">
        <v>418</v>
      </c>
      <c r="AG27" s="83" t="s">
        <v>134</v>
      </c>
      <c r="AH27" s="83" t="s">
        <v>134</v>
      </c>
      <c r="AI27" s="83" t="s">
        <v>135</v>
      </c>
      <c r="AJ27" s="83" t="s">
        <v>135</v>
      </c>
      <c r="AK27" s="82" t="s">
        <v>461</v>
      </c>
      <c r="AL27" s="86" t="s">
        <v>385</v>
      </c>
      <c r="AM27" s="75" t="s">
        <v>418</v>
      </c>
      <c r="AN27" s="33"/>
      <c r="AO27" s="83"/>
      <c r="AP27" s="83"/>
      <c r="AQ27" s="111"/>
      <c r="AR27" s="86"/>
      <c r="AS27" s="33"/>
      <c r="AT27" s="33"/>
      <c r="AU27" s="94"/>
    </row>
    <row r="28" spans="2:47" ht="116.25" customHeight="1" x14ac:dyDescent="0.25">
      <c r="B28" s="34" t="s">
        <v>151</v>
      </c>
      <c r="C28" s="32" t="s">
        <v>234</v>
      </c>
      <c r="D28" s="41" t="s">
        <v>449</v>
      </c>
      <c r="E28" s="33" t="s">
        <v>135</v>
      </c>
      <c r="F28" s="33" t="s">
        <v>135</v>
      </c>
      <c r="G28" s="33" t="s">
        <v>134</v>
      </c>
      <c r="H28" s="33" t="s">
        <v>135</v>
      </c>
      <c r="I28" s="33" t="s">
        <v>135</v>
      </c>
      <c r="J28" s="33" t="s">
        <v>135</v>
      </c>
      <c r="K28" s="33" t="s">
        <v>135</v>
      </c>
      <c r="L28" s="33" t="s">
        <v>135</v>
      </c>
      <c r="M28" s="33" t="s">
        <v>134</v>
      </c>
      <c r="N28" s="33" t="s">
        <v>134</v>
      </c>
      <c r="O28" s="33" t="s">
        <v>135</v>
      </c>
      <c r="P28" s="33" t="s">
        <v>134</v>
      </c>
      <c r="Q28" s="33" t="s">
        <v>134</v>
      </c>
      <c r="R28" s="33" t="s">
        <v>135</v>
      </c>
      <c r="S28" s="33" t="s">
        <v>134</v>
      </c>
      <c r="T28" s="33" t="s">
        <v>135</v>
      </c>
      <c r="U28" s="33" t="s">
        <v>135</v>
      </c>
      <c r="V28" s="33" t="s">
        <v>133</v>
      </c>
      <c r="W28" s="33" t="s">
        <v>134</v>
      </c>
      <c r="X28" s="33" t="s">
        <v>135</v>
      </c>
      <c r="Y28" s="33" t="s">
        <v>135</v>
      </c>
      <c r="Z28" s="33" t="s">
        <v>134</v>
      </c>
      <c r="AA28" s="33" t="s">
        <v>135</v>
      </c>
      <c r="AB28" s="33" t="s">
        <v>134</v>
      </c>
      <c r="AC28" s="33" t="s">
        <v>134</v>
      </c>
      <c r="AD28" s="33" t="s">
        <v>135</v>
      </c>
      <c r="AE28" s="32" t="s">
        <v>403</v>
      </c>
      <c r="AF28" s="86" t="s">
        <v>418</v>
      </c>
      <c r="AG28" s="33" t="s">
        <v>134</v>
      </c>
      <c r="AH28" s="33" t="s">
        <v>135</v>
      </c>
      <c r="AI28" s="33" t="s">
        <v>135</v>
      </c>
      <c r="AJ28" s="33" t="s">
        <v>135</v>
      </c>
      <c r="AK28" s="32" t="s">
        <v>438</v>
      </c>
      <c r="AL28" s="86" t="s">
        <v>385</v>
      </c>
      <c r="AM28" s="102" t="s">
        <v>418</v>
      </c>
      <c r="AN28" s="33"/>
      <c r="AO28" s="33"/>
      <c r="AP28" s="33"/>
      <c r="AQ28" s="111"/>
      <c r="AR28" s="86"/>
      <c r="AS28" s="33"/>
      <c r="AT28" s="33"/>
      <c r="AU28" s="94"/>
    </row>
    <row r="29" spans="2:47" ht="116.25" customHeight="1" x14ac:dyDescent="0.25">
      <c r="B29" s="34" t="s">
        <v>152</v>
      </c>
      <c r="C29" s="32" t="s">
        <v>341</v>
      </c>
      <c r="D29" s="41" t="s">
        <v>451</v>
      </c>
      <c r="E29" s="83" t="s">
        <v>135</v>
      </c>
      <c r="F29" s="83" t="s">
        <v>135</v>
      </c>
      <c r="G29" s="83" t="s">
        <v>134</v>
      </c>
      <c r="H29" s="83" t="s">
        <v>134</v>
      </c>
      <c r="I29" s="83" t="s">
        <v>135</v>
      </c>
      <c r="J29" s="83" t="s">
        <v>135</v>
      </c>
      <c r="K29" s="83" t="s">
        <v>135</v>
      </c>
      <c r="L29" s="83" t="s">
        <v>135</v>
      </c>
      <c r="M29" s="83" t="s">
        <v>134</v>
      </c>
      <c r="N29" s="83" t="s">
        <v>135</v>
      </c>
      <c r="O29" s="83" t="s">
        <v>133</v>
      </c>
      <c r="P29" s="83" t="s">
        <v>133</v>
      </c>
      <c r="Q29" s="83" t="s">
        <v>135</v>
      </c>
      <c r="R29" s="83" t="s">
        <v>134</v>
      </c>
      <c r="S29" s="83" t="s">
        <v>133</v>
      </c>
      <c r="T29" s="83" t="s">
        <v>135</v>
      </c>
      <c r="U29" s="83" t="s">
        <v>135</v>
      </c>
      <c r="V29" s="83" t="s">
        <v>134</v>
      </c>
      <c r="W29" s="83" t="s">
        <v>135</v>
      </c>
      <c r="X29" s="83" t="s">
        <v>135</v>
      </c>
      <c r="Y29" s="83" t="s">
        <v>135</v>
      </c>
      <c r="Z29" s="83" t="s">
        <v>134</v>
      </c>
      <c r="AA29" s="83" t="s">
        <v>135</v>
      </c>
      <c r="AB29" s="83" t="s">
        <v>135</v>
      </c>
      <c r="AC29" s="83" t="s">
        <v>135</v>
      </c>
      <c r="AD29" s="83" t="s">
        <v>135</v>
      </c>
      <c r="AE29" s="82" t="s">
        <v>462</v>
      </c>
      <c r="AF29" s="86" t="s">
        <v>418</v>
      </c>
      <c r="AG29" s="83" t="s">
        <v>133</v>
      </c>
      <c r="AH29" s="83" t="s">
        <v>135</v>
      </c>
      <c r="AI29" s="83" t="s">
        <v>135</v>
      </c>
      <c r="AJ29" s="83" t="s">
        <v>135</v>
      </c>
      <c r="AK29" s="82" t="s">
        <v>463</v>
      </c>
      <c r="AL29" s="86" t="s">
        <v>418</v>
      </c>
      <c r="AM29" s="75" t="s">
        <v>418</v>
      </c>
      <c r="AN29" s="33"/>
      <c r="AO29" s="83"/>
      <c r="AP29" s="83"/>
      <c r="AQ29" s="111"/>
      <c r="AR29" s="86"/>
      <c r="AS29" s="33"/>
      <c r="AT29" s="33"/>
      <c r="AU29" s="94"/>
    </row>
    <row r="30" spans="2:47" ht="116.25" customHeight="1" x14ac:dyDescent="0.25">
      <c r="B30" s="34" t="s">
        <v>153</v>
      </c>
      <c r="C30" s="32" t="s">
        <v>388</v>
      </c>
      <c r="D30" s="41" t="s">
        <v>448</v>
      </c>
      <c r="E30" s="33" t="s">
        <v>135</v>
      </c>
      <c r="F30" s="33" t="s">
        <v>135</v>
      </c>
      <c r="G30" s="33" t="s">
        <v>134</v>
      </c>
      <c r="H30" s="33" t="s">
        <v>135</v>
      </c>
      <c r="I30" s="33" t="s">
        <v>135</v>
      </c>
      <c r="J30" s="33" t="s">
        <v>135</v>
      </c>
      <c r="K30" s="33" t="s">
        <v>135</v>
      </c>
      <c r="L30" s="33" t="s">
        <v>135</v>
      </c>
      <c r="M30" s="33" t="s">
        <v>134</v>
      </c>
      <c r="N30" s="33" t="s">
        <v>134</v>
      </c>
      <c r="O30" s="33" t="s">
        <v>133</v>
      </c>
      <c r="P30" s="33" t="s">
        <v>134</v>
      </c>
      <c r="Q30" s="33" t="s">
        <v>134</v>
      </c>
      <c r="R30" s="33" t="s">
        <v>134</v>
      </c>
      <c r="S30" s="33" t="s">
        <v>133</v>
      </c>
      <c r="T30" s="33" t="s">
        <v>135</v>
      </c>
      <c r="U30" s="33" t="s">
        <v>134</v>
      </c>
      <c r="V30" s="33" t="s">
        <v>134</v>
      </c>
      <c r="W30" s="33" t="s">
        <v>134</v>
      </c>
      <c r="X30" s="33" t="s">
        <v>134</v>
      </c>
      <c r="Y30" s="33" t="s">
        <v>135</v>
      </c>
      <c r="Z30" s="33" t="s">
        <v>134</v>
      </c>
      <c r="AA30" s="33" t="s">
        <v>133</v>
      </c>
      <c r="AB30" s="33" t="s">
        <v>135</v>
      </c>
      <c r="AC30" s="33" t="s">
        <v>135</v>
      </c>
      <c r="AD30" s="33" t="s">
        <v>134</v>
      </c>
      <c r="AE30" s="32" t="s">
        <v>430</v>
      </c>
      <c r="AF30" s="86" t="s">
        <v>418</v>
      </c>
      <c r="AG30" s="33" t="s">
        <v>135</v>
      </c>
      <c r="AH30" s="33" t="s">
        <v>134</v>
      </c>
      <c r="AI30" s="33" t="s">
        <v>135</v>
      </c>
      <c r="AJ30" s="33" t="s">
        <v>135</v>
      </c>
      <c r="AK30" s="32" t="s">
        <v>439</v>
      </c>
      <c r="AL30" s="86" t="s">
        <v>385</v>
      </c>
      <c r="AM30" s="102" t="s">
        <v>418</v>
      </c>
      <c r="AN30" s="33"/>
      <c r="AO30" s="33"/>
      <c r="AP30" s="33"/>
      <c r="AQ30" s="111"/>
      <c r="AR30" s="86"/>
      <c r="AS30" s="33"/>
      <c r="AT30" s="33"/>
      <c r="AU30" s="94"/>
    </row>
    <row r="31" spans="2:47" ht="116.25" customHeight="1" x14ac:dyDescent="0.25">
      <c r="B31" s="34" t="s">
        <v>154</v>
      </c>
      <c r="C31" s="32" t="s">
        <v>342</v>
      </c>
      <c r="D31" s="41" t="s">
        <v>450</v>
      </c>
      <c r="E31" s="83" t="s">
        <v>135</v>
      </c>
      <c r="F31" s="83" t="s">
        <v>135</v>
      </c>
      <c r="G31" s="83" t="s">
        <v>134</v>
      </c>
      <c r="H31" s="83" t="s">
        <v>135</v>
      </c>
      <c r="I31" s="83" t="s">
        <v>135</v>
      </c>
      <c r="J31" s="83" t="s">
        <v>135</v>
      </c>
      <c r="K31" s="83" t="s">
        <v>135</v>
      </c>
      <c r="L31" s="83" t="s">
        <v>134</v>
      </c>
      <c r="M31" s="83" t="s">
        <v>135</v>
      </c>
      <c r="N31" s="83" t="s">
        <v>134</v>
      </c>
      <c r="O31" s="83" t="s">
        <v>133</v>
      </c>
      <c r="P31" s="83" t="s">
        <v>134</v>
      </c>
      <c r="Q31" s="85" t="s">
        <v>134</v>
      </c>
      <c r="R31" s="83" t="s">
        <v>135</v>
      </c>
      <c r="S31" s="83" t="s">
        <v>135</v>
      </c>
      <c r="T31" s="83" t="s">
        <v>135</v>
      </c>
      <c r="U31" s="83" t="s">
        <v>135</v>
      </c>
      <c r="V31" s="83" t="s">
        <v>134</v>
      </c>
      <c r="W31" s="83" t="s">
        <v>135</v>
      </c>
      <c r="X31" s="83" t="s">
        <v>135</v>
      </c>
      <c r="Y31" s="83" t="s">
        <v>135</v>
      </c>
      <c r="Z31" s="83" t="s">
        <v>134</v>
      </c>
      <c r="AA31" s="83" t="s">
        <v>135</v>
      </c>
      <c r="AB31" s="83" t="s">
        <v>135</v>
      </c>
      <c r="AC31" s="83" t="s">
        <v>135</v>
      </c>
      <c r="AD31" s="83" t="s">
        <v>135</v>
      </c>
      <c r="AE31" s="84" t="s">
        <v>464</v>
      </c>
      <c r="AF31" s="87" t="s">
        <v>418</v>
      </c>
      <c r="AG31" s="83" t="s">
        <v>134</v>
      </c>
      <c r="AH31" s="83" t="s">
        <v>134</v>
      </c>
      <c r="AI31" s="83" t="s">
        <v>135</v>
      </c>
      <c r="AJ31" s="83" t="s">
        <v>135</v>
      </c>
      <c r="AK31" s="82" t="s">
        <v>465</v>
      </c>
      <c r="AL31" s="86" t="s">
        <v>385</v>
      </c>
      <c r="AM31" s="75" t="s">
        <v>418</v>
      </c>
      <c r="AN31" s="33"/>
      <c r="AO31" s="83"/>
      <c r="AP31" s="83"/>
      <c r="AQ31" s="111"/>
      <c r="AR31" s="86"/>
      <c r="AS31" s="33"/>
      <c r="AT31" s="33"/>
      <c r="AU31" s="94"/>
    </row>
    <row r="32" spans="2:47" ht="116.25" customHeight="1" x14ac:dyDescent="0.25">
      <c r="B32" s="64" t="s">
        <v>155</v>
      </c>
      <c r="C32" s="65" t="s">
        <v>389</v>
      </c>
      <c r="D32" s="113"/>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65"/>
      <c r="AF32" s="90"/>
      <c r="AG32" s="91"/>
      <c r="AH32" s="91"/>
      <c r="AI32" s="91"/>
      <c r="AJ32" s="91"/>
      <c r="AK32" s="65" t="s">
        <v>440</v>
      </c>
      <c r="AL32" s="90"/>
      <c r="AM32" s="102"/>
      <c r="AN32" s="33"/>
      <c r="AO32" s="33"/>
      <c r="AP32" s="33"/>
      <c r="AQ32" s="111"/>
      <c r="AR32" s="86"/>
      <c r="AS32" s="33"/>
      <c r="AT32" s="33"/>
      <c r="AU32" s="94"/>
    </row>
    <row r="33" spans="2:47" ht="116.25" customHeight="1" x14ac:dyDescent="0.25">
      <c r="B33" s="34" t="s">
        <v>156</v>
      </c>
      <c r="C33" s="32" t="s">
        <v>250</v>
      </c>
      <c r="D33" s="41" t="s">
        <v>448</v>
      </c>
      <c r="E33" s="33" t="s">
        <v>135</v>
      </c>
      <c r="F33" s="33" t="s">
        <v>135</v>
      </c>
      <c r="G33" s="33" t="s">
        <v>134</v>
      </c>
      <c r="H33" s="33" t="s">
        <v>135</v>
      </c>
      <c r="I33" s="33" t="s">
        <v>135</v>
      </c>
      <c r="J33" s="33" t="s">
        <v>135</v>
      </c>
      <c r="K33" s="33" t="s">
        <v>135</v>
      </c>
      <c r="L33" s="33" t="s">
        <v>135</v>
      </c>
      <c r="M33" s="33" t="s">
        <v>134</v>
      </c>
      <c r="N33" s="33" t="s">
        <v>135</v>
      </c>
      <c r="O33" s="33" t="s">
        <v>133</v>
      </c>
      <c r="P33" s="33" t="s">
        <v>134</v>
      </c>
      <c r="Q33" s="33" t="s">
        <v>135</v>
      </c>
      <c r="R33" s="33" t="s">
        <v>135</v>
      </c>
      <c r="S33" s="33" t="s">
        <v>134</v>
      </c>
      <c r="T33" s="33" t="s">
        <v>135</v>
      </c>
      <c r="U33" s="33" t="s">
        <v>135</v>
      </c>
      <c r="V33" s="33" t="s">
        <v>134</v>
      </c>
      <c r="W33" s="33" t="s">
        <v>135</v>
      </c>
      <c r="X33" s="33" t="s">
        <v>135</v>
      </c>
      <c r="Y33" s="33" t="s">
        <v>135</v>
      </c>
      <c r="Z33" s="33" t="s">
        <v>134</v>
      </c>
      <c r="AA33" s="33" t="s">
        <v>135</v>
      </c>
      <c r="AB33" s="33" t="s">
        <v>134</v>
      </c>
      <c r="AC33" s="33" t="s">
        <v>135</v>
      </c>
      <c r="AD33" s="33" t="s">
        <v>135</v>
      </c>
      <c r="AE33" s="32" t="s">
        <v>519</v>
      </c>
      <c r="AF33" s="86" t="s">
        <v>418</v>
      </c>
      <c r="AG33" s="33" t="s">
        <v>135</v>
      </c>
      <c r="AH33" s="33" t="s">
        <v>134</v>
      </c>
      <c r="AI33" s="33" t="s">
        <v>135</v>
      </c>
      <c r="AJ33" s="33" t="s">
        <v>135</v>
      </c>
      <c r="AK33" s="32" t="s">
        <v>439</v>
      </c>
      <c r="AL33" s="86" t="s">
        <v>385</v>
      </c>
      <c r="AM33" s="102" t="s">
        <v>418</v>
      </c>
      <c r="AN33" s="33"/>
      <c r="AO33" s="33"/>
      <c r="AP33" s="33"/>
      <c r="AQ33" s="111"/>
      <c r="AR33" s="86"/>
      <c r="AS33" s="33"/>
      <c r="AT33" s="33"/>
      <c r="AU33" s="94"/>
    </row>
    <row r="34" spans="2:47" ht="116.25" customHeight="1" x14ac:dyDescent="0.25">
      <c r="B34" s="34" t="s">
        <v>157</v>
      </c>
      <c r="C34" s="32" t="s">
        <v>343</v>
      </c>
      <c r="D34" s="41" t="s">
        <v>452</v>
      </c>
      <c r="E34" s="83" t="s">
        <v>135</v>
      </c>
      <c r="F34" s="83" t="s">
        <v>135</v>
      </c>
      <c r="G34" s="83" t="s">
        <v>134</v>
      </c>
      <c r="H34" s="83" t="s">
        <v>135</v>
      </c>
      <c r="I34" s="83" t="s">
        <v>135</v>
      </c>
      <c r="J34" s="83" t="s">
        <v>135</v>
      </c>
      <c r="K34" s="83" t="s">
        <v>135</v>
      </c>
      <c r="L34" s="83" t="s">
        <v>135</v>
      </c>
      <c r="M34" s="83" t="s">
        <v>134</v>
      </c>
      <c r="N34" s="83" t="s">
        <v>134</v>
      </c>
      <c r="O34" s="83" t="s">
        <v>134</v>
      </c>
      <c r="P34" s="83" t="s">
        <v>135</v>
      </c>
      <c r="Q34" s="83" t="s">
        <v>135</v>
      </c>
      <c r="R34" s="83" t="s">
        <v>135</v>
      </c>
      <c r="S34" s="83" t="s">
        <v>135</v>
      </c>
      <c r="T34" s="83" t="s">
        <v>134</v>
      </c>
      <c r="U34" s="83" t="s">
        <v>135</v>
      </c>
      <c r="V34" s="83" t="s">
        <v>135</v>
      </c>
      <c r="W34" s="83" t="s">
        <v>135</v>
      </c>
      <c r="X34" s="83" t="s">
        <v>135</v>
      </c>
      <c r="Y34" s="83" t="s">
        <v>133</v>
      </c>
      <c r="Z34" s="83" t="s">
        <v>133</v>
      </c>
      <c r="AA34" s="83" t="s">
        <v>135</v>
      </c>
      <c r="AB34" s="83" t="s">
        <v>135</v>
      </c>
      <c r="AC34" s="83" t="s">
        <v>134</v>
      </c>
      <c r="AD34" s="83" t="s">
        <v>133</v>
      </c>
      <c r="AE34" s="84" t="s">
        <v>528</v>
      </c>
      <c r="AF34" s="87" t="s">
        <v>418</v>
      </c>
      <c r="AG34" s="83" t="s">
        <v>134</v>
      </c>
      <c r="AH34" s="83" t="s">
        <v>134</v>
      </c>
      <c r="AI34" s="83" t="s">
        <v>135</v>
      </c>
      <c r="AJ34" s="83" t="s">
        <v>135</v>
      </c>
      <c r="AK34" s="82" t="s">
        <v>529</v>
      </c>
      <c r="AL34" s="86" t="s">
        <v>385</v>
      </c>
      <c r="AM34" s="75" t="s">
        <v>418</v>
      </c>
      <c r="AN34" s="33"/>
      <c r="AO34" s="83"/>
      <c r="AP34" s="83"/>
      <c r="AQ34" s="111"/>
      <c r="AR34" s="86"/>
      <c r="AS34" s="33"/>
      <c r="AT34" s="33"/>
      <c r="AU34" s="94"/>
    </row>
    <row r="35" spans="2:47" ht="116.25" customHeight="1" x14ac:dyDescent="0.25">
      <c r="B35" s="34" t="s">
        <v>158</v>
      </c>
      <c r="C35" s="32" t="s">
        <v>266</v>
      </c>
      <c r="D35" s="41" t="s">
        <v>448</v>
      </c>
      <c r="E35" s="33" t="s">
        <v>135</v>
      </c>
      <c r="F35" s="33" t="s">
        <v>135</v>
      </c>
      <c r="G35" s="33" t="s">
        <v>134</v>
      </c>
      <c r="H35" s="33" t="s">
        <v>135</v>
      </c>
      <c r="I35" s="33" t="s">
        <v>134</v>
      </c>
      <c r="J35" s="33" t="s">
        <v>135</v>
      </c>
      <c r="K35" s="33" t="s">
        <v>135</v>
      </c>
      <c r="L35" s="33" t="s">
        <v>135</v>
      </c>
      <c r="M35" s="33" t="s">
        <v>134</v>
      </c>
      <c r="N35" s="33" t="s">
        <v>134</v>
      </c>
      <c r="O35" s="33" t="s">
        <v>133</v>
      </c>
      <c r="P35" s="33" t="s">
        <v>133</v>
      </c>
      <c r="Q35" s="33" t="s">
        <v>135</v>
      </c>
      <c r="R35" s="33" t="s">
        <v>134</v>
      </c>
      <c r="S35" s="33" t="s">
        <v>133</v>
      </c>
      <c r="T35" s="33" t="s">
        <v>135</v>
      </c>
      <c r="U35" s="33" t="s">
        <v>135</v>
      </c>
      <c r="V35" s="33" t="s">
        <v>133</v>
      </c>
      <c r="W35" s="33" t="s">
        <v>133</v>
      </c>
      <c r="X35" s="33" t="s">
        <v>135</v>
      </c>
      <c r="Y35" s="33" t="s">
        <v>135</v>
      </c>
      <c r="Z35" s="33" t="s">
        <v>134</v>
      </c>
      <c r="AA35" s="33" t="s">
        <v>135</v>
      </c>
      <c r="AB35" s="33" t="s">
        <v>135</v>
      </c>
      <c r="AC35" s="33" t="s">
        <v>135</v>
      </c>
      <c r="AD35" s="33" t="s">
        <v>135</v>
      </c>
      <c r="AE35" s="32" t="s">
        <v>544</v>
      </c>
      <c r="AF35" s="86" t="s">
        <v>418</v>
      </c>
      <c r="AG35" s="33" t="s">
        <v>134</v>
      </c>
      <c r="AH35" s="33" t="s">
        <v>134</v>
      </c>
      <c r="AI35" s="33" t="s">
        <v>135</v>
      </c>
      <c r="AJ35" s="33" t="s">
        <v>135</v>
      </c>
      <c r="AK35" s="32" t="s">
        <v>438</v>
      </c>
      <c r="AL35" s="86" t="s">
        <v>385</v>
      </c>
      <c r="AM35" s="102" t="s">
        <v>418</v>
      </c>
      <c r="AN35" s="33"/>
      <c r="AO35" s="33"/>
      <c r="AP35" s="33"/>
      <c r="AQ35" s="111"/>
      <c r="AR35" s="86"/>
      <c r="AS35" s="33"/>
      <c r="AT35" s="33"/>
      <c r="AU35" s="94"/>
    </row>
    <row r="36" spans="2:47" ht="116.25" customHeight="1" x14ac:dyDescent="0.25">
      <c r="B36" s="46" t="s">
        <v>159</v>
      </c>
      <c r="C36" s="84" t="s">
        <v>344</v>
      </c>
      <c r="D36" s="41" t="s">
        <v>452</v>
      </c>
      <c r="E36" s="33" t="s">
        <v>135</v>
      </c>
      <c r="F36" s="33" t="s">
        <v>135</v>
      </c>
      <c r="G36" s="33" t="s">
        <v>134</v>
      </c>
      <c r="H36" s="33" t="s">
        <v>135</v>
      </c>
      <c r="I36" s="33" t="s">
        <v>135</v>
      </c>
      <c r="J36" s="33" t="s">
        <v>135</v>
      </c>
      <c r="K36" s="33" t="s">
        <v>135</v>
      </c>
      <c r="L36" s="33" t="s">
        <v>135</v>
      </c>
      <c r="M36" s="33" t="s">
        <v>135</v>
      </c>
      <c r="N36" s="33" t="s">
        <v>135</v>
      </c>
      <c r="O36" s="33" t="s">
        <v>135</v>
      </c>
      <c r="P36" s="33" t="s">
        <v>135</v>
      </c>
      <c r="Q36" s="33" t="s">
        <v>135</v>
      </c>
      <c r="R36" s="33" t="s">
        <v>135</v>
      </c>
      <c r="S36" s="33" t="s">
        <v>135</v>
      </c>
      <c r="T36" s="33" t="s">
        <v>135</v>
      </c>
      <c r="U36" s="33" t="s">
        <v>134</v>
      </c>
      <c r="V36" s="33" t="s">
        <v>135</v>
      </c>
      <c r="W36" s="33" t="s">
        <v>135</v>
      </c>
      <c r="X36" s="33" t="s">
        <v>134</v>
      </c>
      <c r="Y36" s="33" t="s">
        <v>135</v>
      </c>
      <c r="Z36" s="33" t="s">
        <v>135</v>
      </c>
      <c r="AA36" s="33" t="s">
        <v>134</v>
      </c>
      <c r="AB36" s="33" t="s">
        <v>135</v>
      </c>
      <c r="AC36" s="33" t="s">
        <v>135</v>
      </c>
      <c r="AD36" s="33" t="s">
        <v>135</v>
      </c>
      <c r="AE36" s="32" t="s">
        <v>530</v>
      </c>
      <c r="AF36" s="86" t="s">
        <v>385</v>
      </c>
      <c r="AG36" s="33" t="s">
        <v>133</v>
      </c>
      <c r="AH36" s="33" t="s">
        <v>135</v>
      </c>
      <c r="AI36" s="33" t="s">
        <v>135</v>
      </c>
      <c r="AJ36" s="33" t="s">
        <v>135</v>
      </c>
      <c r="AK36" s="32" t="s">
        <v>531</v>
      </c>
      <c r="AL36" s="86" t="s">
        <v>418</v>
      </c>
      <c r="AM36" s="102" t="s">
        <v>418</v>
      </c>
      <c r="AN36" s="33"/>
      <c r="AO36" s="83"/>
      <c r="AP36" s="83"/>
      <c r="AQ36" s="111"/>
      <c r="AR36" s="86"/>
      <c r="AS36" s="33"/>
      <c r="AT36" s="33"/>
      <c r="AU36" s="94"/>
    </row>
    <row r="37" spans="2:47" ht="116.25" customHeight="1" x14ac:dyDescent="0.25">
      <c r="B37" s="34" t="s">
        <v>160</v>
      </c>
      <c r="C37" s="32" t="s">
        <v>345</v>
      </c>
      <c r="D37" s="41" t="s">
        <v>447</v>
      </c>
      <c r="E37" s="83" t="s">
        <v>135</v>
      </c>
      <c r="F37" s="83" t="s">
        <v>133</v>
      </c>
      <c r="G37" s="83" t="s">
        <v>134</v>
      </c>
      <c r="H37" s="83" t="s">
        <v>135</v>
      </c>
      <c r="I37" s="83" t="s">
        <v>133</v>
      </c>
      <c r="J37" s="83" t="s">
        <v>135</v>
      </c>
      <c r="K37" s="83" t="s">
        <v>135</v>
      </c>
      <c r="L37" s="83" t="s">
        <v>135</v>
      </c>
      <c r="M37" s="83" t="s">
        <v>135</v>
      </c>
      <c r="N37" s="83" t="s">
        <v>135</v>
      </c>
      <c r="O37" s="83" t="s">
        <v>134</v>
      </c>
      <c r="P37" s="83" t="s">
        <v>135</v>
      </c>
      <c r="Q37" s="83" t="s">
        <v>135</v>
      </c>
      <c r="R37" s="83" t="s">
        <v>135</v>
      </c>
      <c r="S37" s="83" t="s">
        <v>135</v>
      </c>
      <c r="T37" s="83" t="s">
        <v>134</v>
      </c>
      <c r="U37" s="83" t="s">
        <v>134</v>
      </c>
      <c r="V37" s="83" t="s">
        <v>135</v>
      </c>
      <c r="W37" s="83" t="s">
        <v>135</v>
      </c>
      <c r="X37" s="83" t="s">
        <v>135</v>
      </c>
      <c r="Y37" s="83" t="s">
        <v>134</v>
      </c>
      <c r="Z37" s="83" t="s">
        <v>135</v>
      </c>
      <c r="AA37" s="83" t="s">
        <v>134</v>
      </c>
      <c r="AB37" s="83" t="s">
        <v>135</v>
      </c>
      <c r="AC37" s="83" t="s">
        <v>135</v>
      </c>
      <c r="AD37" s="83" t="s">
        <v>135</v>
      </c>
      <c r="AE37" s="84" t="s">
        <v>466</v>
      </c>
      <c r="AF37" s="87" t="s">
        <v>418</v>
      </c>
      <c r="AG37" s="83" t="s">
        <v>135</v>
      </c>
      <c r="AH37" s="83" t="s">
        <v>134</v>
      </c>
      <c r="AI37" s="83" t="s">
        <v>135</v>
      </c>
      <c r="AJ37" s="83" t="s">
        <v>135</v>
      </c>
      <c r="AK37" s="82" t="s">
        <v>467</v>
      </c>
      <c r="AL37" s="86" t="s">
        <v>385</v>
      </c>
      <c r="AM37" s="75" t="s">
        <v>418</v>
      </c>
      <c r="AN37" s="33"/>
      <c r="AO37" s="83"/>
      <c r="AP37" s="83"/>
      <c r="AQ37" s="111"/>
      <c r="AR37" s="86"/>
      <c r="AS37" s="33"/>
      <c r="AT37" s="33"/>
      <c r="AU37" s="94"/>
    </row>
    <row r="38" spans="2:47" ht="116.25" customHeight="1" x14ac:dyDescent="0.25">
      <c r="B38" s="34" t="s">
        <v>161</v>
      </c>
      <c r="C38" s="32" t="s">
        <v>373</v>
      </c>
      <c r="D38" s="41" t="s">
        <v>450</v>
      </c>
      <c r="E38" s="83" t="s">
        <v>135</v>
      </c>
      <c r="F38" s="83" t="s">
        <v>135</v>
      </c>
      <c r="G38" s="83" t="s">
        <v>134</v>
      </c>
      <c r="H38" s="83" t="s">
        <v>135</v>
      </c>
      <c r="I38" s="83" t="s">
        <v>135</v>
      </c>
      <c r="J38" s="83" t="s">
        <v>135</v>
      </c>
      <c r="K38" s="83" t="s">
        <v>135</v>
      </c>
      <c r="L38" s="83" t="s">
        <v>135</v>
      </c>
      <c r="M38" s="83" t="s">
        <v>135</v>
      </c>
      <c r="N38" s="83" t="s">
        <v>135</v>
      </c>
      <c r="O38" s="83" t="s">
        <v>133</v>
      </c>
      <c r="P38" s="83" t="s">
        <v>134</v>
      </c>
      <c r="Q38" s="83" t="s">
        <v>135</v>
      </c>
      <c r="R38" s="83" t="s">
        <v>134</v>
      </c>
      <c r="S38" s="83" t="s">
        <v>135</v>
      </c>
      <c r="T38" s="83" t="s">
        <v>134</v>
      </c>
      <c r="U38" s="83" t="s">
        <v>135</v>
      </c>
      <c r="V38" s="83" t="s">
        <v>134</v>
      </c>
      <c r="W38" s="83" t="s">
        <v>135</v>
      </c>
      <c r="X38" s="83" t="s">
        <v>135</v>
      </c>
      <c r="Y38" s="83" t="s">
        <v>135</v>
      </c>
      <c r="Z38" s="83" t="s">
        <v>134</v>
      </c>
      <c r="AA38" s="83" t="s">
        <v>135</v>
      </c>
      <c r="AB38" s="83" t="s">
        <v>135</v>
      </c>
      <c r="AC38" s="83" t="s">
        <v>135</v>
      </c>
      <c r="AD38" s="83" t="s">
        <v>135</v>
      </c>
      <c r="AE38" s="82" t="s">
        <v>468</v>
      </c>
      <c r="AF38" s="86" t="s">
        <v>418</v>
      </c>
      <c r="AG38" s="83" t="s">
        <v>135</v>
      </c>
      <c r="AH38" s="83" t="s">
        <v>134</v>
      </c>
      <c r="AI38" s="83" t="s">
        <v>135</v>
      </c>
      <c r="AJ38" s="83" t="s">
        <v>135</v>
      </c>
      <c r="AK38" s="82" t="s">
        <v>469</v>
      </c>
      <c r="AL38" s="86" t="s">
        <v>385</v>
      </c>
      <c r="AM38" s="75" t="s">
        <v>418</v>
      </c>
      <c r="AN38" s="83"/>
      <c r="AO38" s="83"/>
      <c r="AP38" s="83"/>
      <c r="AQ38" s="111"/>
      <c r="AR38" s="86"/>
      <c r="AS38" s="33"/>
      <c r="AT38" s="33"/>
      <c r="AU38" s="94"/>
    </row>
    <row r="39" spans="2:47" ht="116.25" customHeight="1" x14ac:dyDescent="0.25">
      <c r="B39" s="34" t="s">
        <v>162</v>
      </c>
      <c r="C39" s="32" t="s">
        <v>346</v>
      </c>
      <c r="D39" s="41" t="s">
        <v>450</v>
      </c>
      <c r="E39" s="83" t="s">
        <v>135</v>
      </c>
      <c r="F39" s="83" t="s">
        <v>135</v>
      </c>
      <c r="G39" s="83" t="s">
        <v>134</v>
      </c>
      <c r="H39" s="83" t="s">
        <v>134</v>
      </c>
      <c r="I39" s="83" t="s">
        <v>134</v>
      </c>
      <c r="J39" s="83" t="s">
        <v>135</v>
      </c>
      <c r="K39" s="83" t="s">
        <v>135</v>
      </c>
      <c r="L39" s="83" t="s">
        <v>135</v>
      </c>
      <c r="M39" s="83" t="s">
        <v>134</v>
      </c>
      <c r="N39" s="83" t="s">
        <v>135</v>
      </c>
      <c r="O39" s="83" t="s">
        <v>133</v>
      </c>
      <c r="P39" s="83" t="s">
        <v>135</v>
      </c>
      <c r="Q39" s="83" t="s">
        <v>135</v>
      </c>
      <c r="R39" s="83" t="s">
        <v>134</v>
      </c>
      <c r="S39" s="83" t="s">
        <v>135</v>
      </c>
      <c r="T39" s="83" t="s">
        <v>134</v>
      </c>
      <c r="U39" s="83" t="s">
        <v>134</v>
      </c>
      <c r="V39" s="83" t="s">
        <v>134</v>
      </c>
      <c r="W39" s="83" t="s">
        <v>135</v>
      </c>
      <c r="X39" s="83" t="s">
        <v>134</v>
      </c>
      <c r="Y39" s="83" t="s">
        <v>135</v>
      </c>
      <c r="Z39" s="83" t="s">
        <v>134</v>
      </c>
      <c r="AA39" s="83" t="s">
        <v>134</v>
      </c>
      <c r="AB39" s="83" t="s">
        <v>135</v>
      </c>
      <c r="AC39" s="83" t="s">
        <v>135</v>
      </c>
      <c r="AD39" s="83" t="s">
        <v>135</v>
      </c>
      <c r="AE39" s="82" t="s">
        <v>470</v>
      </c>
      <c r="AF39" s="86" t="s">
        <v>418</v>
      </c>
      <c r="AG39" s="83" t="s">
        <v>134</v>
      </c>
      <c r="AH39" s="83" t="s">
        <v>134</v>
      </c>
      <c r="AI39" s="83" t="s">
        <v>135</v>
      </c>
      <c r="AJ39" s="83" t="s">
        <v>135</v>
      </c>
      <c r="AK39" s="82" t="s">
        <v>471</v>
      </c>
      <c r="AL39" s="86" t="s">
        <v>385</v>
      </c>
      <c r="AM39" s="75" t="s">
        <v>418</v>
      </c>
      <c r="AN39" s="83"/>
      <c r="AO39" s="83"/>
      <c r="AP39" s="83"/>
      <c r="AQ39" s="111"/>
      <c r="AR39" s="86"/>
      <c r="AS39" s="33"/>
      <c r="AT39" s="33"/>
      <c r="AU39" s="94"/>
    </row>
    <row r="40" spans="2:47" ht="116.25" customHeight="1" x14ac:dyDescent="0.25">
      <c r="B40" s="34" t="s">
        <v>163</v>
      </c>
      <c r="C40" s="32" t="s">
        <v>347</v>
      </c>
      <c r="D40" s="41" t="s">
        <v>450</v>
      </c>
      <c r="E40" s="83" t="s">
        <v>135</v>
      </c>
      <c r="F40" s="83" t="s">
        <v>135</v>
      </c>
      <c r="G40" s="83" t="s">
        <v>134</v>
      </c>
      <c r="H40" s="83" t="s">
        <v>134</v>
      </c>
      <c r="I40" s="83" t="s">
        <v>134</v>
      </c>
      <c r="J40" s="83" t="s">
        <v>135</v>
      </c>
      <c r="K40" s="83" t="s">
        <v>135</v>
      </c>
      <c r="L40" s="83" t="s">
        <v>135</v>
      </c>
      <c r="M40" s="83" t="s">
        <v>134</v>
      </c>
      <c r="N40" s="83" t="s">
        <v>135</v>
      </c>
      <c r="O40" s="83" t="s">
        <v>133</v>
      </c>
      <c r="P40" s="83" t="s">
        <v>135</v>
      </c>
      <c r="Q40" s="83" t="s">
        <v>135</v>
      </c>
      <c r="R40" s="83" t="s">
        <v>134</v>
      </c>
      <c r="S40" s="83" t="s">
        <v>135</v>
      </c>
      <c r="T40" s="83" t="s">
        <v>134</v>
      </c>
      <c r="U40" s="83" t="s">
        <v>134</v>
      </c>
      <c r="V40" s="83" t="s">
        <v>135</v>
      </c>
      <c r="W40" s="83" t="s">
        <v>135</v>
      </c>
      <c r="X40" s="83" t="s">
        <v>135</v>
      </c>
      <c r="Y40" s="83" t="s">
        <v>135</v>
      </c>
      <c r="Z40" s="83" t="s">
        <v>135</v>
      </c>
      <c r="AA40" s="83" t="s">
        <v>135</v>
      </c>
      <c r="AB40" s="83" t="s">
        <v>135</v>
      </c>
      <c r="AC40" s="83" t="s">
        <v>134</v>
      </c>
      <c r="AD40" s="83" t="s">
        <v>135</v>
      </c>
      <c r="AE40" s="82" t="s">
        <v>472</v>
      </c>
      <c r="AF40" s="86" t="s">
        <v>418</v>
      </c>
      <c r="AG40" s="83" t="s">
        <v>134</v>
      </c>
      <c r="AH40" s="83" t="s">
        <v>134</v>
      </c>
      <c r="AI40" s="83" t="s">
        <v>135</v>
      </c>
      <c r="AJ40" s="83" t="s">
        <v>135</v>
      </c>
      <c r="AK40" s="82" t="s">
        <v>473</v>
      </c>
      <c r="AL40" s="86" t="s">
        <v>385</v>
      </c>
      <c r="AM40" s="75" t="s">
        <v>418</v>
      </c>
      <c r="AN40" s="83"/>
      <c r="AO40" s="83"/>
      <c r="AP40" s="83"/>
      <c r="AQ40" s="111"/>
      <c r="AR40" s="86"/>
      <c r="AS40" s="33"/>
      <c r="AT40" s="33"/>
      <c r="AU40" s="94"/>
    </row>
    <row r="41" spans="2:47" ht="116.25" customHeight="1" x14ac:dyDescent="0.25">
      <c r="B41" s="34" t="s">
        <v>267</v>
      </c>
      <c r="C41" s="32" t="s">
        <v>271</v>
      </c>
      <c r="D41" s="41" t="s">
        <v>449</v>
      </c>
      <c r="E41" s="33" t="s">
        <v>135</v>
      </c>
      <c r="F41" s="33" t="s">
        <v>135</v>
      </c>
      <c r="G41" s="33" t="s">
        <v>134</v>
      </c>
      <c r="H41" s="33" t="s">
        <v>135</v>
      </c>
      <c r="I41" s="33" t="s">
        <v>135</v>
      </c>
      <c r="J41" s="33" t="s">
        <v>135</v>
      </c>
      <c r="K41" s="33" t="s">
        <v>135</v>
      </c>
      <c r="L41" s="33" t="s">
        <v>135</v>
      </c>
      <c r="M41" s="33" t="s">
        <v>135</v>
      </c>
      <c r="N41" s="33" t="s">
        <v>135</v>
      </c>
      <c r="O41" s="33" t="s">
        <v>134</v>
      </c>
      <c r="P41" s="33" t="s">
        <v>134</v>
      </c>
      <c r="Q41" s="33" t="s">
        <v>133</v>
      </c>
      <c r="R41" s="33" t="s">
        <v>135</v>
      </c>
      <c r="S41" s="33" t="s">
        <v>135</v>
      </c>
      <c r="T41" s="33" t="s">
        <v>135</v>
      </c>
      <c r="U41" s="33" t="s">
        <v>135</v>
      </c>
      <c r="V41" s="33" t="s">
        <v>134</v>
      </c>
      <c r="W41" s="33" t="s">
        <v>135</v>
      </c>
      <c r="X41" s="33" t="s">
        <v>134</v>
      </c>
      <c r="Y41" s="33" t="s">
        <v>135</v>
      </c>
      <c r="Z41" s="33" t="s">
        <v>135</v>
      </c>
      <c r="AA41" s="33" t="s">
        <v>135</v>
      </c>
      <c r="AB41" s="33" t="s">
        <v>135</v>
      </c>
      <c r="AC41" s="33" t="s">
        <v>135</v>
      </c>
      <c r="AD41" s="33" t="s">
        <v>135</v>
      </c>
      <c r="AE41" s="32" t="s">
        <v>404</v>
      </c>
      <c r="AF41" s="86" t="s">
        <v>418</v>
      </c>
      <c r="AG41" s="33" t="s">
        <v>134</v>
      </c>
      <c r="AH41" s="33" t="s">
        <v>135</v>
      </c>
      <c r="AI41" s="33" t="s">
        <v>135</v>
      </c>
      <c r="AJ41" s="33" t="s">
        <v>135</v>
      </c>
      <c r="AK41" s="32" t="s">
        <v>441</v>
      </c>
      <c r="AL41" s="86" t="s">
        <v>385</v>
      </c>
      <c r="AM41" s="102" t="s">
        <v>418</v>
      </c>
      <c r="AN41" s="33"/>
      <c r="AO41" s="33"/>
      <c r="AP41" s="33"/>
      <c r="AQ41" s="111"/>
      <c r="AR41" s="86"/>
      <c r="AS41" s="33"/>
      <c r="AT41" s="33"/>
      <c r="AU41" s="94"/>
    </row>
    <row r="42" spans="2:47" s="1" customFormat="1" ht="116.25" customHeight="1" x14ac:dyDescent="0.25">
      <c r="B42" s="34" t="s">
        <v>268</v>
      </c>
      <c r="C42" s="32" t="s">
        <v>271</v>
      </c>
      <c r="D42" s="41" t="s">
        <v>449</v>
      </c>
      <c r="E42" s="33" t="s">
        <v>135</v>
      </c>
      <c r="F42" s="33" t="s">
        <v>135</v>
      </c>
      <c r="G42" s="33" t="s">
        <v>134</v>
      </c>
      <c r="H42" s="33" t="s">
        <v>135</v>
      </c>
      <c r="I42" s="33" t="s">
        <v>135</v>
      </c>
      <c r="J42" s="33" t="s">
        <v>135</v>
      </c>
      <c r="K42" s="33" t="s">
        <v>135</v>
      </c>
      <c r="L42" s="33" t="s">
        <v>135</v>
      </c>
      <c r="M42" s="33" t="s">
        <v>134</v>
      </c>
      <c r="N42" s="33" t="s">
        <v>135</v>
      </c>
      <c r="O42" s="33" t="s">
        <v>134</v>
      </c>
      <c r="P42" s="33" t="s">
        <v>134</v>
      </c>
      <c r="Q42" s="33" t="s">
        <v>133</v>
      </c>
      <c r="R42" s="33" t="s">
        <v>135</v>
      </c>
      <c r="S42" s="33" t="s">
        <v>134</v>
      </c>
      <c r="T42" s="33" t="s">
        <v>135</v>
      </c>
      <c r="U42" s="33" t="s">
        <v>135</v>
      </c>
      <c r="V42" s="33" t="s">
        <v>134</v>
      </c>
      <c r="W42" s="33" t="s">
        <v>134</v>
      </c>
      <c r="X42" s="33" t="s">
        <v>135</v>
      </c>
      <c r="Y42" s="33" t="s">
        <v>135</v>
      </c>
      <c r="Z42" s="33" t="s">
        <v>134</v>
      </c>
      <c r="AA42" s="33" t="s">
        <v>135</v>
      </c>
      <c r="AB42" s="33" t="s">
        <v>135</v>
      </c>
      <c r="AC42" s="33" t="s">
        <v>135</v>
      </c>
      <c r="AD42" s="33" t="s">
        <v>135</v>
      </c>
      <c r="AE42" s="32" t="s">
        <v>405</v>
      </c>
      <c r="AF42" s="86" t="s">
        <v>418</v>
      </c>
      <c r="AG42" s="33" t="s">
        <v>134</v>
      </c>
      <c r="AH42" s="33" t="s">
        <v>134</v>
      </c>
      <c r="AI42" s="33" t="s">
        <v>135</v>
      </c>
      <c r="AJ42" s="33" t="s">
        <v>135</v>
      </c>
      <c r="AK42" s="32" t="s">
        <v>441</v>
      </c>
      <c r="AL42" s="86" t="s">
        <v>385</v>
      </c>
      <c r="AM42" s="102" t="s">
        <v>418</v>
      </c>
      <c r="AN42" s="33"/>
      <c r="AO42" s="33"/>
      <c r="AP42" s="33"/>
      <c r="AQ42" s="111"/>
      <c r="AR42" s="86"/>
      <c r="AS42" s="33"/>
      <c r="AT42" s="33"/>
      <c r="AU42" s="94"/>
    </row>
    <row r="43" spans="2:47" s="1" customFormat="1" ht="116.25" customHeight="1" x14ac:dyDescent="0.25">
      <c r="B43" s="34" t="s">
        <v>269</v>
      </c>
      <c r="C43" s="32" t="s">
        <v>271</v>
      </c>
      <c r="D43" s="41" t="s">
        <v>449</v>
      </c>
      <c r="E43" s="33" t="s">
        <v>135</v>
      </c>
      <c r="F43" s="33" t="s">
        <v>135</v>
      </c>
      <c r="G43" s="33" t="s">
        <v>134</v>
      </c>
      <c r="H43" s="33" t="s">
        <v>135</v>
      </c>
      <c r="I43" s="33" t="s">
        <v>135</v>
      </c>
      <c r="J43" s="33" t="s">
        <v>135</v>
      </c>
      <c r="K43" s="33" t="s">
        <v>135</v>
      </c>
      <c r="L43" s="33" t="s">
        <v>135</v>
      </c>
      <c r="M43" s="33" t="s">
        <v>134</v>
      </c>
      <c r="N43" s="33" t="s">
        <v>134</v>
      </c>
      <c r="O43" s="33" t="s">
        <v>134</v>
      </c>
      <c r="P43" s="33" t="s">
        <v>134</v>
      </c>
      <c r="Q43" s="33" t="s">
        <v>133</v>
      </c>
      <c r="R43" s="33" t="s">
        <v>135</v>
      </c>
      <c r="S43" s="33" t="s">
        <v>134</v>
      </c>
      <c r="T43" s="33" t="s">
        <v>135</v>
      </c>
      <c r="U43" s="33" t="s">
        <v>135</v>
      </c>
      <c r="V43" s="33" t="s">
        <v>134</v>
      </c>
      <c r="W43" s="33" t="s">
        <v>134</v>
      </c>
      <c r="X43" s="33" t="s">
        <v>135</v>
      </c>
      <c r="Y43" s="33" t="s">
        <v>135</v>
      </c>
      <c r="Z43" s="33" t="s">
        <v>134</v>
      </c>
      <c r="AA43" s="33" t="s">
        <v>135</v>
      </c>
      <c r="AB43" s="33" t="s">
        <v>135</v>
      </c>
      <c r="AC43" s="33" t="s">
        <v>135</v>
      </c>
      <c r="AD43" s="33" t="s">
        <v>135</v>
      </c>
      <c r="AE43" s="32" t="s">
        <v>405</v>
      </c>
      <c r="AF43" s="86" t="s">
        <v>418</v>
      </c>
      <c r="AG43" s="33" t="s">
        <v>134</v>
      </c>
      <c r="AH43" s="33" t="s">
        <v>134</v>
      </c>
      <c r="AI43" s="33" t="s">
        <v>135</v>
      </c>
      <c r="AJ43" s="33" t="s">
        <v>135</v>
      </c>
      <c r="AK43" s="32" t="s">
        <v>441</v>
      </c>
      <c r="AL43" s="86" t="s">
        <v>385</v>
      </c>
      <c r="AM43" s="102" t="s">
        <v>418</v>
      </c>
      <c r="AN43" s="33"/>
      <c r="AO43" s="33"/>
      <c r="AP43" s="33"/>
      <c r="AQ43" s="111"/>
      <c r="AR43" s="86"/>
      <c r="AS43" s="33"/>
      <c r="AT43" s="33"/>
      <c r="AU43" s="94"/>
    </row>
    <row r="44" spans="2:47" s="1" customFormat="1" ht="116.25" customHeight="1" x14ac:dyDescent="0.25">
      <c r="B44" s="34" t="s">
        <v>270</v>
      </c>
      <c r="C44" s="32" t="s">
        <v>271</v>
      </c>
      <c r="D44" s="41" t="s">
        <v>449</v>
      </c>
      <c r="E44" s="33" t="s">
        <v>135</v>
      </c>
      <c r="F44" s="33" t="s">
        <v>135</v>
      </c>
      <c r="G44" s="33" t="s">
        <v>134</v>
      </c>
      <c r="H44" s="33" t="s">
        <v>135</v>
      </c>
      <c r="I44" s="33" t="s">
        <v>135</v>
      </c>
      <c r="J44" s="33" t="s">
        <v>135</v>
      </c>
      <c r="K44" s="33" t="s">
        <v>135</v>
      </c>
      <c r="L44" s="33" t="s">
        <v>135</v>
      </c>
      <c r="M44" s="33" t="s">
        <v>134</v>
      </c>
      <c r="N44" s="33" t="s">
        <v>134</v>
      </c>
      <c r="O44" s="33" t="s">
        <v>134</v>
      </c>
      <c r="P44" s="33" t="s">
        <v>134</v>
      </c>
      <c r="Q44" s="33" t="s">
        <v>133</v>
      </c>
      <c r="R44" s="33" t="s">
        <v>135</v>
      </c>
      <c r="S44" s="33" t="s">
        <v>134</v>
      </c>
      <c r="T44" s="33" t="s">
        <v>135</v>
      </c>
      <c r="U44" s="33" t="s">
        <v>134</v>
      </c>
      <c r="V44" s="33" t="s">
        <v>134</v>
      </c>
      <c r="W44" s="33" t="s">
        <v>134</v>
      </c>
      <c r="X44" s="33" t="s">
        <v>135</v>
      </c>
      <c r="Y44" s="33" t="s">
        <v>135</v>
      </c>
      <c r="Z44" s="33" t="s">
        <v>134</v>
      </c>
      <c r="AA44" s="33" t="s">
        <v>135</v>
      </c>
      <c r="AB44" s="33" t="s">
        <v>135</v>
      </c>
      <c r="AC44" s="33" t="s">
        <v>135</v>
      </c>
      <c r="AD44" s="33" t="s">
        <v>135</v>
      </c>
      <c r="AE44" s="32" t="s">
        <v>406</v>
      </c>
      <c r="AF44" s="86" t="s">
        <v>418</v>
      </c>
      <c r="AG44" s="33" t="s">
        <v>134</v>
      </c>
      <c r="AH44" s="33" t="s">
        <v>134</v>
      </c>
      <c r="AI44" s="33" t="s">
        <v>135</v>
      </c>
      <c r="AJ44" s="33" t="s">
        <v>135</v>
      </c>
      <c r="AK44" s="32" t="s">
        <v>441</v>
      </c>
      <c r="AL44" s="86" t="s">
        <v>385</v>
      </c>
      <c r="AM44" s="102" t="s">
        <v>418</v>
      </c>
      <c r="AN44" s="33"/>
      <c r="AO44" s="33"/>
      <c r="AP44" s="33"/>
      <c r="AQ44" s="111"/>
      <c r="AR44" s="86"/>
      <c r="AS44" s="33"/>
      <c r="AT44" s="33"/>
      <c r="AU44" s="94"/>
    </row>
    <row r="45" spans="2:47" ht="116.25" customHeight="1" x14ac:dyDescent="0.25">
      <c r="B45" s="46" t="s">
        <v>164</v>
      </c>
      <c r="C45" s="84" t="s">
        <v>552</v>
      </c>
      <c r="D45" s="89" t="s">
        <v>447</v>
      </c>
      <c r="E45" s="83" t="s">
        <v>135</v>
      </c>
      <c r="F45" s="83" t="s">
        <v>135</v>
      </c>
      <c r="G45" s="83" t="s">
        <v>134</v>
      </c>
      <c r="H45" s="83" t="s">
        <v>134</v>
      </c>
      <c r="I45" s="83" t="s">
        <v>135</v>
      </c>
      <c r="J45" s="83" t="s">
        <v>134</v>
      </c>
      <c r="K45" s="83" t="s">
        <v>135</v>
      </c>
      <c r="L45" s="83" t="s">
        <v>135</v>
      </c>
      <c r="M45" s="83" t="s">
        <v>135</v>
      </c>
      <c r="N45" s="83" t="s">
        <v>135</v>
      </c>
      <c r="O45" s="83" t="s">
        <v>135</v>
      </c>
      <c r="P45" s="83" t="s">
        <v>134</v>
      </c>
      <c r="Q45" s="83" t="s">
        <v>134</v>
      </c>
      <c r="R45" s="83" t="s">
        <v>135</v>
      </c>
      <c r="S45" s="83" t="s">
        <v>134</v>
      </c>
      <c r="T45" s="83" t="s">
        <v>134</v>
      </c>
      <c r="U45" s="83" t="s">
        <v>135</v>
      </c>
      <c r="V45" s="83" t="s">
        <v>133</v>
      </c>
      <c r="W45" s="83" t="s">
        <v>135</v>
      </c>
      <c r="X45" s="83" t="s">
        <v>135</v>
      </c>
      <c r="Y45" s="83" t="s">
        <v>135</v>
      </c>
      <c r="Z45" s="83" t="s">
        <v>134</v>
      </c>
      <c r="AA45" s="83" t="s">
        <v>135</v>
      </c>
      <c r="AB45" s="83" t="s">
        <v>135</v>
      </c>
      <c r="AC45" s="83" t="s">
        <v>135</v>
      </c>
      <c r="AD45" s="83" t="s">
        <v>134</v>
      </c>
      <c r="AE45" s="84" t="s">
        <v>551</v>
      </c>
      <c r="AF45" s="86" t="s">
        <v>385</v>
      </c>
      <c r="AG45" s="82" t="s">
        <v>134</v>
      </c>
      <c r="AH45" s="82" t="s">
        <v>134</v>
      </c>
      <c r="AI45" s="82" t="s">
        <v>135</v>
      </c>
      <c r="AJ45" s="82" t="s">
        <v>135</v>
      </c>
      <c r="AK45" s="84" t="s">
        <v>473</v>
      </c>
      <c r="AL45" s="86" t="s">
        <v>385</v>
      </c>
      <c r="AM45" s="75" t="s">
        <v>385</v>
      </c>
      <c r="AN45" s="83" t="s">
        <v>135</v>
      </c>
      <c r="AO45" s="83" t="s">
        <v>134</v>
      </c>
      <c r="AP45" s="83" t="s">
        <v>135</v>
      </c>
      <c r="AQ45" s="111" t="s">
        <v>539</v>
      </c>
      <c r="AR45" s="86" t="s">
        <v>385</v>
      </c>
      <c r="AS45" s="83">
        <v>7.7</v>
      </c>
      <c r="AT45" s="83">
        <v>5.8520000000000003</v>
      </c>
      <c r="AU45" s="94">
        <v>193.11600000000001</v>
      </c>
    </row>
    <row r="46" spans="2:47" ht="116.25" customHeight="1" x14ac:dyDescent="0.25">
      <c r="B46" s="34" t="s">
        <v>165</v>
      </c>
      <c r="C46" s="32" t="s">
        <v>553</v>
      </c>
      <c r="D46" s="41" t="s">
        <v>447</v>
      </c>
      <c r="E46" s="83" t="s">
        <v>135</v>
      </c>
      <c r="F46" s="83" t="s">
        <v>135</v>
      </c>
      <c r="G46" s="83" t="s">
        <v>134</v>
      </c>
      <c r="H46" s="83" t="s">
        <v>135</v>
      </c>
      <c r="I46" s="83" t="s">
        <v>135</v>
      </c>
      <c r="J46" s="83" t="s">
        <v>135</v>
      </c>
      <c r="K46" s="83" t="s">
        <v>135</v>
      </c>
      <c r="L46" s="83" t="s">
        <v>135</v>
      </c>
      <c r="M46" s="83" t="s">
        <v>134</v>
      </c>
      <c r="N46" s="83" t="s">
        <v>135</v>
      </c>
      <c r="O46" s="83" t="s">
        <v>135</v>
      </c>
      <c r="P46" s="83" t="s">
        <v>134</v>
      </c>
      <c r="Q46" s="83" t="s">
        <v>134</v>
      </c>
      <c r="R46" s="83" t="s">
        <v>135</v>
      </c>
      <c r="S46" s="83" t="s">
        <v>135</v>
      </c>
      <c r="T46" s="83" t="s">
        <v>134</v>
      </c>
      <c r="U46" s="83" t="s">
        <v>135</v>
      </c>
      <c r="V46" s="83" t="s">
        <v>133</v>
      </c>
      <c r="W46" s="83" t="s">
        <v>134</v>
      </c>
      <c r="X46" s="83" t="s">
        <v>135</v>
      </c>
      <c r="Y46" s="83" t="s">
        <v>135</v>
      </c>
      <c r="Z46" s="83" t="s">
        <v>134</v>
      </c>
      <c r="AA46" s="83" t="s">
        <v>135</v>
      </c>
      <c r="AB46" s="83" t="s">
        <v>135</v>
      </c>
      <c r="AC46" s="83" t="s">
        <v>135</v>
      </c>
      <c r="AD46" s="83" t="s">
        <v>135</v>
      </c>
      <c r="AE46" s="84" t="s">
        <v>524</v>
      </c>
      <c r="AF46" s="86" t="s">
        <v>385</v>
      </c>
      <c r="AG46" s="82" t="s">
        <v>134</v>
      </c>
      <c r="AH46" s="82" t="s">
        <v>134</v>
      </c>
      <c r="AI46" s="82" t="s">
        <v>135</v>
      </c>
      <c r="AJ46" s="82" t="s">
        <v>135</v>
      </c>
      <c r="AK46" s="84" t="s">
        <v>473</v>
      </c>
      <c r="AL46" s="86" t="s">
        <v>385</v>
      </c>
      <c r="AM46" s="75" t="s">
        <v>385</v>
      </c>
      <c r="AN46" s="83" t="s">
        <v>135</v>
      </c>
      <c r="AO46" s="83" t="s">
        <v>134</v>
      </c>
      <c r="AP46" s="83" t="s">
        <v>135</v>
      </c>
      <c r="AQ46" s="111" t="s">
        <v>539</v>
      </c>
      <c r="AR46" s="86" t="s">
        <v>385</v>
      </c>
      <c r="AS46" s="83">
        <v>4.266</v>
      </c>
      <c r="AT46" s="83">
        <v>3.242</v>
      </c>
      <c r="AU46" s="94">
        <v>106.986</v>
      </c>
    </row>
    <row r="47" spans="2:47" ht="116.25" customHeight="1" x14ac:dyDescent="0.25">
      <c r="B47" s="34" t="s">
        <v>166</v>
      </c>
      <c r="C47" s="32" t="s">
        <v>259</v>
      </c>
      <c r="D47" s="41" t="s">
        <v>449</v>
      </c>
      <c r="E47" s="33" t="s">
        <v>135</v>
      </c>
      <c r="F47" s="33" t="s">
        <v>135</v>
      </c>
      <c r="G47" s="33" t="s">
        <v>134</v>
      </c>
      <c r="H47" s="33" t="s">
        <v>134</v>
      </c>
      <c r="I47" s="33" t="s">
        <v>135</v>
      </c>
      <c r="J47" s="33" t="s">
        <v>134</v>
      </c>
      <c r="K47" s="33" t="s">
        <v>135</v>
      </c>
      <c r="L47" s="33" t="s">
        <v>135</v>
      </c>
      <c r="M47" s="33" t="s">
        <v>134</v>
      </c>
      <c r="N47" s="33" t="s">
        <v>134</v>
      </c>
      <c r="O47" s="33" t="s">
        <v>135</v>
      </c>
      <c r="P47" s="33" t="s">
        <v>134</v>
      </c>
      <c r="Q47" s="33" t="s">
        <v>135</v>
      </c>
      <c r="R47" s="33" t="s">
        <v>135</v>
      </c>
      <c r="S47" s="33" t="s">
        <v>134</v>
      </c>
      <c r="T47" s="33" t="s">
        <v>135</v>
      </c>
      <c r="U47" s="33" t="s">
        <v>135</v>
      </c>
      <c r="V47" s="33" t="s">
        <v>134</v>
      </c>
      <c r="W47" s="33" t="s">
        <v>134</v>
      </c>
      <c r="X47" s="33" t="s">
        <v>135</v>
      </c>
      <c r="Y47" s="33" t="s">
        <v>135</v>
      </c>
      <c r="Z47" s="33" t="s">
        <v>134</v>
      </c>
      <c r="AA47" s="33" t="s">
        <v>135</v>
      </c>
      <c r="AB47" s="33" t="s">
        <v>135</v>
      </c>
      <c r="AC47" s="33" t="s">
        <v>135</v>
      </c>
      <c r="AD47" s="33" t="s">
        <v>135</v>
      </c>
      <c r="AE47" s="32" t="s">
        <v>407</v>
      </c>
      <c r="AF47" s="86" t="s">
        <v>385</v>
      </c>
      <c r="AG47" s="33" t="s">
        <v>134</v>
      </c>
      <c r="AH47" s="33" t="s">
        <v>135</v>
      </c>
      <c r="AI47" s="33" t="s">
        <v>134</v>
      </c>
      <c r="AJ47" s="33" t="s">
        <v>135</v>
      </c>
      <c r="AK47" s="32" t="s">
        <v>438</v>
      </c>
      <c r="AL47" s="86" t="s">
        <v>385</v>
      </c>
      <c r="AM47" s="102" t="s">
        <v>385</v>
      </c>
      <c r="AN47" s="33" t="s">
        <v>135</v>
      </c>
      <c r="AO47" s="33" t="s">
        <v>134</v>
      </c>
      <c r="AP47" s="33" t="s">
        <v>135</v>
      </c>
      <c r="AQ47" s="111" t="s">
        <v>538</v>
      </c>
      <c r="AR47" s="86" t="s">
        <v>385</v>
      </c>
      <c r="AS47" s="33">
        <v>6.3</v>
      </c>
      <c r="AT47" s="33">
        <f>SUM(AS47*0.76)</f>
        <v>4.7880000000000003</v>
      </c>
      <c r="AU47" s="94">
        <f>SUM(AT47*33)</f>
        <v>158.00400000000002</v>
      </c>
    </row>
    <row r="48" spans="2:47" ht="116.25" customHeight="1" x14ac:dyDescent="0.25">
      <c r="B48" s="34" t="s">
        <v>167</v>
      </c>
      <c r="C48" s="32" t="s">
        <v>554</v>
      </c>
      <c r="D48" s="41" t="s">
        <v>447</v>
      </c>
      <c r="E48" s="83" t="s">
        <v>135</v>
      </c>
      <c r="F48" s="83" t="s">
        <v>135</v>
      </c>
      <c r="G48" s="83" t="s">
        <v>134</v>
      </c>
      <c r="H48" s="83" t="s">
        <v>135</v>
      </c>
      <c r="I48" s="83" t="s">
        <v>135</v>
      </c>
      <c r="J48" s="83" t="s">
        <v>134</v>
      </c>
      <c r="K48" s="83" t="s">
        <v>135</v>
      </c>
      <c r="L48" s="83" t="s">
        <v>135</v>
      </c>
      <c r="M48" s="83" t="s">
        <v>135</v>
      </c>
      <c r="N48" s="83" t="s">
        <v>135</v>
      </c>
      <c r="O48" s="83" t="s">
        <v>135</v>
      </c>
      <c r="P48" s="83" t="s">
        <v>134</v>
      </c>
      <c r="Q48" s="83" t="s">
        <v>134</v>
      </c>
      <c r="R48" s="83" t="s">
        <v>135</v>
      </c>
      <c r="S48" s="83" t="s">
        <v>135</v>
      </c>
      <c r="T48" s="83" t="s">
        <v>134</v>
      </c>
      <c r="U48" s="83" t="s">
        <v>135</v>
      </c>
      <c r="V48" s="83" t="s">
        <v>133</v>
      </c>
      <c r="W48" s="83" t="s">
        <v>135</v>
      </c>
      <c r="X48" s="83" t="s">
        <v>135</v>
      </c>
      <c r="Y48" s="83" t="s">
        <v>135</v>
      </c>
      <c r="Z48" s="83" t="s">
        <v>134</v>
      </c>
      <c r="AA48" s="83" t="s">
        <v>135</v>
      </c>
      <c r="AB48" s="83" t="s">
        <v>135</v>
      </c>
      <c r="AC48" s="83" t="s">
        <v>135</v>
      </c>
      <c r="AD48" s="83" t="s">
        <v>134</v>
      </c>
      <c r="AE48" s="82" t="s">
        <v>522</v>
      </c>
      <c r="AF48" s="86" t="s">
        <v>385</v>
      </c>
      <c r="AG48" s="82" t="s">
        <v>134</v>
      </c>
      <c r="AH48" s="82" t="s">
        <v>134</v>
      </c>
      <c r="AI48" s="82" t="s">
        <v>135</v>
      </c>
      <c r="AJ48" s="82" t="s">
        <v>135</v>
      </c>
      <c r="AK48" s="82" t="s">
        <v>473</v>
      </c>
      <c r="AL48" s="86" t="s">
        <v>385</v>
      </c>
      <c r="AM48" s="75" t="s">
        <v>385</v>
      </c>
      <c r="AN48" s="83" t="s">
        <v>135</v>
      </c>
      <c r="AO48" s="82" t="s">
        <v>134</v>
      </c>
      <c r="AP48" s="82" t="s">
        <v>135</v>
      </c>
      <c r="AQ48" s="111" t="s">
        <v>539</v>
      </c>
      <c r="AR48" s="86" t="s">
        <v>385</v>
      </c>
      <c r="AS48" s="83">
        <v>4.4000000000000004</v>
      </c>
      <c r="AT48" s="83">
        <v>3.3439999999999999</v>
      </c>
      <c r="AU48" s="94">
        <v>110.352</v>
      </c>
    </row>
    <row r="49" spans="2:47" ht="116.25" customHeight="1" x14ac:dyDescent="0.25">
      <c r="B49" s="34" t="s">
        <v>168</v>
      </c>
      <c r="C49" s="32" t="s">
        <v>348</v>
      </c>
      <c r="D49" s="41" t="s">
        <v>450</v>
      </c>
      <c r="E49" s="83" t="s">
        <v>135</v>
      </c>
      <c r="F49" s="83" t="s">
        <v>135</v>
      </c>
      <c r="G49" s="83" t="s">
        <v>134</v>
      </c>
      <c r="H49" s="83" t="s">
        <v>134</v>
      </c>
      <c r="I49" s="83" t="s">
        <v>134</v>
      </c>
      <c r="J49" s="83" t="s">
        <v>135</v>
      </c>
      <c r="K49" s="83" t="s">
        <v>135</v>
      </c>
      <c r="L49" s="83" t="s">
        <v>135</v>
      </c>
      <c r="M49" s="83" t="s">
        <v>134</v>
      </c>
      <c r="N49" s="83" t="s">
        <v>135</v>
      </c>
      <c r="O49" s="83" t="s">
        <v>133</v>
      </c>
      <c r="P49" s="83" t="s">
        <v>135</v>
      </c>
      <c r="Q49" s="83" t="s">
        <v>135</v>
      </c>
      <c r="R49" s="83" t="s">
        <v>135</v>
      </c>
      <c r="S49" s="83" t="s">
        <v>135</v>
      </c>
      <c r="T49" s="83" t="s">
        <v>134</v>
      </c>
      <c r="U49" s="83" t="s">
        <v>135</v>
      </c>
      <c r="V49" s="83" t="s">
        <v>135</v>
      </c>
      <c r="W49" s="83" t="s">
        <v>135</v>
      </c>
      <c r="X49" s="83" t="s">
        <v>135</v>
      </c>
      <c r="Y49" s="83" t="s">
        <v>133</v>
      </c>
      <c r="Z49" s="83" t="s">
        <v>134</v>
      </c>
      <c r="AA49" s="83" t="s">
        <v>135</v>
      </c>
      <c r="AB49" s="83" t="s">
        <v>135</v>
      </c>
      <c r="AC49" s="83" t="s">
        <v>135</v>
      </c>
      <c r="AD49" s="83" t="s">
        <v>135</v>
      </c>
      <c r="AE49" s="84" t="s">
        <v>474</v>
      </c>
      <c r="AF49" s="86" t="s">
        <v>418</v>
      </c>
      <c r="AG49" s="83" t="s">
        <v>134</v>
      </c>
      <c r="AH49" s="83" t="s">
        <v>134</v>
      </c>
      <c r="AI49" s="83" t="s">
        <v>135</v>
      </c>
      <c r="AJ49" s="83" t="s">
        <v>134</v>
      </c>
      <c r="AK49" s="82" t="s">
        <v>475</v>
      </c>
      <c r="AL49" s="86" t="s">
        <v>385</v>
      </c>
      <c r="AM49" s="75" t="s">
        <v>418</v>
      </c>
      <c r="AN49" s="33"/>
      <c r="AO49" s="83"/>
      <c r="AP49" s="83"/>
      <c r="AQ49" s="111"/>
      <c r="AR49" s="86"/>
      <c r="AS49" s="33"/>
      <c r="AT49" s="33"/>
      <c r="AU49" s="94"/>
    </row>
    <row r="50" spans="2:47" ht="116.25" customHeight="1" x14ac:dyDescent="0.25">
      <c r="B50" s="34" t="s">
        <v>169</v>
      </c>
      <c r="C50" s="32" t="s">
        <v>251</v>
      </c>
      <c r="D50" s="41" t="s">
        <v>449</v>
      </c>
      <c r="E50" s="33" t="s">
        <v>135</v>
      </c>
      <c r="F50" s="33" t="s">
        <v>135</v>
      </c>
      <c r="G50" s="33" t="s">
        <v>134</v>
      </c>
      <c r="H50" s="33" t="s">
        <v>135</v>
      </c>
      <c r="I50" s="33" t="s">
        <v>135</v>
      </c>
      <c r="J50" s="33" t="s">
        <v>134</v>
      </c>
      <c r="K50" s="33" t="s">
        <v>135</v>
      </c>
      <c r="L50" s="33" t="s">
        <v>135</v>
      </c>
      <c r="M50" s="33" t="s">
        <v>134</v>
      </c>
      <c r="N50" s="33" t="s">
        <v>135</v>
      </c>
      <c r="O50" s="33" t="s">
        <v>134</v>
      </c>
      <c r="P50" s="33" t="s">
        <v>134</v>
      </c>
      <c r="Q50" s="33" t="s">
        <v>135</v>
      </c>
      <c r="R50" s="33" t="s">
        <v>133</v>
      </c>
      <c r="S50" s="33" t="s">
        <v>134</v>
      </c>
      <c r="T50" s="33" t="s">
        <v>135</v>
      </c>
      <c r="U50" s="33" t="s">
        <v>135</v>
      </c>
      <c r="V50" s="33" t="s">
        <v>133</v>
      </c>
      <c r="W50" s="33" t="s">
        <v>134</v>
      </c>
      <c r="X50" s="33" t="s">
        <v>134</v>
      </c>
      <c r="Y50" s="33" t="s">
        <v>135</v>
      </c>
      <c r="Z50" s="33" t="s">
        <v>134</v>
      </c>
      <c r="AA50" s="33" t="s">
        <v>135</v>
      </c>
      <c r="AB50" s="33" t="s">
        <v>135</v>
      </c>
      <c r="AC50" s="33" t="s">
        <v>135</v>
      </c>
      <c r="AD50" s="33" t="s">
        <v>135</v>
      </c>
      <c r="AE50" s="84" t="s">
        <v>513</v>
      </c>
      <c r="AF50" s="87" t="s">
        <v>418</v>
      </c>
      <c r="AG50" s="33" t="s">
        <v>135</v>
      </c>
      <c r="AH50" s="33" t="s">
        <v>134</v>
      </c>
      <c r="AI50" s="33" t="s">
        <v>135</v>
      </c>
      <c r="AJ50" s="33" t="s">
        <v>135</v>
      </c>
      <c r="AK50" s="32" t="s">
        <v>439</v>
      </c>
      <c r="AL50" s="86" t="s">
        <v>385</v>
      </c>
      <c r="AM50" s="102" t="s">
        <v>418</v>
      </c>
      <c r="AN50" s="33"/>
      <c r="AO50" s="33"/>
      <c r="AP50" s="33"/>
      <c r="AQ50" s="111"/>
      <c r="AR50" s="86"/>
      <c r="AS50" s="33"/>
      <c r="AT50" s="33"/>
      <c r="AU50" s="94"/>
    </row>
    <row r="51" spans="2:47" ht="116.25" customHeight="1" x14ac:dyDescent="0.25">
      <c r="B51" s="34" t="s">
        <v>170</v>
      </c>
      <c r="C51" s="32" t="s">
        <v>390</v>
      </c>
      <c r="D51" s="41" t="s">
        <v>449</v>
      </c>
      <c r="E51" s="33" t="s">
        <v>135</v>
      </c>
      <c r="F51" s="33" t="s">
        <v>134</v>
      </c>
      <c r="G51" s="33" t="s">
        <v>134</v>
      </c>
      <c r="H51" s="33" t="s">
        <v>135</v>
      </c>
      <c r="I51" s="33" t="s">
        <v>134</v>
      </c>
      <c r="J51" s="33" t="s">
        <v>135</v>
      </c>
      <c r="K51" s="33" t="s">
        <v>135</v>
      </c>
      <c r="L51" s="33" t="s">
        <v>135</v>
      </c>
      <c r="M51" s="33" t="s">
        <v>135</v>
      </c>
      <c r="N51" s="33" t="s">
        <v>134</v>
      </c>
      <c r="O51" s="33" t="s">
        <v>135</v>
      </c>
      <c r="P51" s="33" t="s">
        <v>134</v>
      </c>
      <c r="Q51" s="33" t="s">
        <v>134</v>
      </c>
      <c r="R51" s="33" t="s">
        <v>135</v>
      </c>
      <c r="S51" s="33" t="s">
        <v>134</v>
      </c>
      <c r="T51" s="33" t="s">
        <v>135</v>
      </c>
      <c r="U51" s="33" t="s">
        <v>135</v>
      </c>
      <c r="V51" s="33" t="s">
        <v>134</v>
      </c>
      <c r="W51" s="33" t="s">
        <v>135</v>
      </c>
      <c r="X51" s="33" t="s">
        <v>135</v>
      </c>
      <c r="Y51" s="33" t="s">
        <v>135</v>
      </c>
      <c r="Z51" s="33" t="s">
        <v>134</v>
      </c>
      <c r="AA51" s="33" t="s">
        <v>135</v>
      </c>
      <c r="AB51" s="33" t="s">
        <v>134</v>
      </c>
      <c r="AC51" s="33" t="s">
        <v>134</v>
      </c>
      <c r="AD51" s="33" t="s">
        <v>135</v>
      </c>
      <c r="AE51" s="32" t="s">
        <v>431</v>
      </c>
      <c r="AF51" s="86" t="s">
        <v>385</v>
      </c>
      <c r="AG51" s="33" t="s">
        <v>133</v>
      </c>
      <c r="AH51" s="33" t="s">
        <v>134</v>
      </c>
      <c r="AI51" s="33" t="s">
        <v>133</v>
      </c>
      <c r="AJ51" s="33" t="s">
        <v>135</v>
      </c>
      <c r="AK51" s="47" t="s">
        <v>511</v>
      </c>
      <c r="AL51" s="87" t="s">
        <v>418</v>
      </c>
      <c r="AM51" s="102" t="s">
        <v>418</v>
      </c>
      <c r="AN51" s="33"/>
      <c r="AO51" s="33"/>
      <c r="AP51" s="33"/>
      <c r="AQ51" s="111"/>
      <c r="AR51" s="86"/>
      <c r="AS51" s="33"/>
      <c r="AT51" s="33"/>
      <c r="AU51" s="94"/>
    </row>
    <row r="52" spans="2:47" ht="116.25" customHeight="1" x14ac:dyDescent="0.25">
      <c r="B52" s="34" t="s">
        <v>171</v>
      </c>
      <c r="C52" s="32" t="s">
        <v>243</v>
      </c>
      <c r="D52" s="41" t="s">
        <v>448</v>
      </c>
      <c r="E52" s="33" t="s">
        <v>135</v>
      </c>
      <c r="F52" s="33" t="s">
        <v>135</v>
      </c>
      <c r="G52" s="33" t="s">
        <v>134</v>
      </c>
      <c r="H52" s="33" t="s">
        <v>135</v>
      </c>
      <c r="I52" s="33" t="s">
        <v>135</v>
      </c>
      <c r="J52" s="33" t="s">
        <v>134</v>
      </c>
      <c r="K52" s="33" t="s">
        <v>135</v>
      </c>
      <c r="L52" s="33" t="s">
        <v>135</v>
      </c>
      <c r="M52" s="33" t="s">
        <v>135</v>
      </c>
      <c r="N52" s="33" t="s">
        <v>135</v>
      </c>
      <c r="O52" s="33" t="s">
        <v>135</v>
      </c>
      <c r="P52" s="33" t="s">
        <v>134</v>
      </c>
      <c r="Q52" s="33" t="s">
        <v>135</v>
      </c>
      <c r="R52" s="33" t="s">
        <v>135</v>
      </c>
      <c r="S52" s="33" t="s">
        <v>134</v>
      </c>
      <c r="T52" s="33" t="s">
        <v>135</v>
      </c>
      <c r="U52" s="33" t="s">
        <v>135</v>
      </c>
      <c r="V52" s="33" t="s">
        <v>134</v>
      </c>
      <c r="W52" s="33" t="s">
        <v>135</v>
      </c>
      <c r="X52" s="33" t="s">
        <v>134</v>
      </c>
      <c r="Y52" s="33" t="s">
        <v>135</v>
      </c>
      <c r="Z52" s="33" t="s">
        <v>135</v>
      </c>
      <c r="AA52" s="33" t="s">
        <v>135</v>
      </c>
      <c r="AB52" s="33" t="s">
        <v>135</v>
      </c>
      <c r="AC52" s="33" t="s">
        <v>135</v>
      </c>
      <c r="AD52" s="33" t="s">
        <v>135</v>
      </c>
      <c r="AE52" s="32" t="s">
        <v>408</v>
      </c>
      <c r="AF52" s="86" t="s">
        <v>385</v>
      </c>
      <c r="AG52" s="33" t="s">
        <v>133</v>
      </c>
      <c r="AH52" s="33" t="s">
        <v>134</v>
      </c>
      <c r="AI52" s="33" t="s">
        <v>135</v>
      </c>
      <c r="AJ52" s="33" t="s">
        <v>135</v>
      </c>
      <c r="AK52" s="70" t="s">
        <v>546</v>
      </c>
      <c r="AL52" s="117" t="s">
        <v>418</v>
      </c>
      <c r="AM52" s="116" t="s">
        <v>418</v>
      </c>
      <c r="AN52" s="33"/>
      <c r="AO52" s="83"/>
      <c r="AP52" s="83"/>
      <c r="AQ52" s="111"/>
      <c r="AR52" s="86"/>
      <c r="AS52" s="33"/>
      <c r="AT52" s="33"/>
      <c r="AU52" s="94"/>
    </row>
    <row r="53" spans="2:47" ht="116.25" customHeight="1" x14ac:dyDescent="0.25">
      <c r="B53" s="34" t="s">
        <v>172</v>
      </c>
      <c r="C53" s="32" t="s">
        <v>349</v>
      </c>
      <c r="D53" s="41" t="s">
        <v>451</v>
      </c>
      <c r="E53" s="83" t="s">
        <v>135</v>
      </c>
      <c r="F53" s="83" t="s">
        <v>135</v>
      </c>
      <c r="G53" s="83" t="s">
        <v>134</v>
      </c>
      <c r="H53" s="83" t="s">
        <v>135</v>
      </c>
      <c r="I53" s="83" t="s">
        <v>135</v>
      </c>
      <c r="J53" s="83" t="s">
        <v>135</v>
      </c>
      <c r="K53" s="83" t="s">
        <v>135</v>
      </c>
      <c r="L53" s="83" t="s">
        <v>135</v>
      </c>
      <c r="M53" s="83" t="s">
        <v>134</v>
      </c>
      <c r="N53" s="83" t="s">
        <v>135</v>
      </c>
      <c r="O53" s="83" t="s">
        <v>133</v>
      </c>
      <c r="P53" s="83" t="s">
        <v>133</v>
      </c>
      <c r="Q53" s="83" t="s">
        <v>135</v>
      </c>
      <c r="R53" s="83" t="s">
        <v>134</v>
      </c>
      <c r="S53" s="83" t="s">
        <v>133</v>
      </c>
      <c r="T53" s="83" t="s">
        <v>135</v>
      </c>
      <c r="U53" s="83" t="s">
        <v>135</v>
      </c>
      <c r="V53" s="83" t="s">
        <v>134</v>
      </c>
      <c r="W53" s="83" t="s">
        <v>135</v>
      </c>
      <c r="X53" s="83" t="s">
        <v>135</v>
      </c>
      <c r="Y53" s="83" t="s">
        <v>135</v>
      </c>
      <c r="Z53" s="83" t="s">
        <v>135</v>
      </c>
      <c r="AA53" s="83" t="s">
        <v>135</v>
      </c>
      <c r="AB53" s="83" t="s">
        <v>135</v>
      </c>
      <c r="AC53" s="83" t="s">
        <v>135</v>
      </c>
      <c r="AD53" s="83" t="s">
        <v>135</v>
      </c>
      <c r="AE53" s="82" t="s">
        <v>476</v>
      </c>
      <c r="AF53" s="86" t="s">
        <v>418</v>
      </c>
      <c r="AG53" s="83" t="s">
        <v>133</v>
      </c>
      <c r="AH53" s="83" t="s">
        <v>134</v>
      </c>
      <c r="AI53" s="83" t="s">
        <v>134</v>
      </c>
      <c r="AJ53" s="83" t="s">
        <v>135</v>
      </c>
      <c r="AK53" s="82" t="s">
        <v>563</v>
      </c>
      <c r="AL53" s="86" t="s">
        <v>418</v>
      </c>
      <c r="AM53" s="75" t="s">
        <v>418</v>
      </c>
      <c r="AN53" s="33"/>
      <c r="AO53" s="83"/>
      <c r="AP53" s="83"/>
      <c r="AQ53" s="111"/>
      <c r="AR53" s="86"/>
      <c r="AS53" s="33"/>
      <c r="AT53" s="33"/>
      <c r="AU53" s="94"/>
    </row>
    <row r="54" spans="2:47" ht="116.25" customHeight="1" x14ac:dyDescent="0.25">
      <c r="B54" s="34" t="s">
        <v>173</v>
      </c>
      <c r="C54" s="32" t="s">
        <v>239</v>
      </c>
      <c r="D54" s="41" t="s">
        <v>448</v>
      </c>
      <c r="E54" s="33" t="s">
        <v>135</v>
      </c>
      <c r="F54" s="33" t="s">
        <v>135</v>
      </c>
      <c r="G54" s="33" t="s">
        <v>134</v>
      </c>
      <c r="H54" s="33" t="s">
        <v>135</v>
      </c>
      <c r="I54" s="33" t="s">
        <v>135</v>
      </c>
      <c r="J54" s="33" t="s">
        <v>135</v>
      </c>
      <c r="K54" s="33" t="s">
        <v>135</v>
      </c>
      <c r="L54" s="33" t="s">
        <v>134</v>
      </c>
      <c r="M54" s="33" t="s">
        <v>134</v>
      </c>
      <c r="N54" s="33" t="s">
        <v>135</v>
      </c>
      <c r="O54" s="33" t="s">
        <v>134</v>
      </c>
      <c r="P54" s="33" t="s">
        <v>134</v>
      </c>
      <c r="Q54" s="33" t="s">
        <v>135</v>
      </c>
      <c r="R54" s="33" t="s">
        <v>135</v>
      </c>
      <c r="S54" s="33" t="s">
        <v>133</v>
      </c>
      <c r="T54" s="33" t="s">
        <v>135</v>
      </c>
      <c r="U54" s="33" t="s">
        <v>135</v>
      </c>
      <c r="V54" s="33" t="s">
        <v>134</v>
      </c>
      <c r="W54" s="33" t="s">
        <v>135</v>
      </c>
      <c r="X54" s="33" t="s">
        <v>134</v>
      </c>
      <c r="Y54" s="33" t="s">
        <v>135</v>
      </c>
      <c r="Z54" s="33" t="s">
        <v>135</v>
      </c>
      <c r="AA54" s="33" t="s">
        <v>134</v>
      </c>
      <c r="AB54" s="33" t="s">
        <v>134</v>
      </c>
      <c r="AC54" s="33" t="s">
        <v>135</v>
      </c>
      <c r="AD54" s="33" t="s">
        <v>135</v>
      </c>
      <c r="AE54" s="84" t="s">
        <v>514</v>
      </c>
      <c r="AF54" s="87" t="s">
        <v>418</v>
      </c>
      <c r="AG54" s="33" t="s">
        <v>135</v>
      </c>
      <c r="AH54" s="33" t="s">
        <v>134</v>
      </c>
      <c r="AI54" s="33" t="s">
        <v>135</v>
      </c>
      <c r="AJ54" s="33" t="s">
        <v>135</v>
      </c>
      <c r="AK54" s="32" t="s">
        <v>439</v>
      </c>
      <c r="AL54" s="86" t="s">
        <v>385</v>
      </c>
      <c r="AM54" s="102" t="s">
        <v>418</v>
      </c>
      <c r="AN54" s="33"/>
      <c r="AO54" s="33"/>
      <c r="AP54" s="33"/>
      <c r="AQ54" s="111"/>
      <c r="AR54" s="86"/>
      <c r="AS54" s="33"/>
      <c r="AT54" s="33"/>
      <c r="AU54" s="94"/>
    </row>
    <row r="55" spans="2:47" ht="116.25" customHeight="1" x14ac:dyDescent="0.25">
      <c r="B55" s="34" t="s">
        <v>174</v>
      </c>
      <c r="C55" s="32" t="s">
        <v>391</v>
      </c>
      <c r="D55" s="41" t="s">
        <v>449</v>
      </c>
      <c r="E55" s="33" t="s">
        <v>135</v>
      </c>
      <c r="F55" s="33" t="s">
        <v>135</v>
      </c>
      <c r="G55" s="33" t="s">
        <v>134</v>
      </c>
      <c r="H55" s="33" t="s">
        <v>135</v>
      </c>
      <c r="I55" s="33" t="s">
        <v>135</v>
      </c>
      <c r="J55" s="33" t="s">
        <v>134</v>
      </c>
      <c r="K55" s="33" t="s">
        <v>135</v>
      </c>
      <c r="L55" s="33" t="s">
        <v>135</v>
      </c>
      <c r="M55" s="33" t="s">
        <v>134</v>
      </c>
      <c r="N55" s="33" t="s">
        <v>135</v>
      </c>
      <c r="O55" s="33" t="s">
        <v>134</v>
      </c>
      <c r="P55" s="33" t="s">
        <v>134</v>
      </c>
      <c r="Q55" s="33" t="s">
        <v>135</v>
      </c>
      <c r="R55" s="33" t="s">
        <v>133</v>
      </c>
      <c r="S55" s="33" t="s">
        <v>134</v>
      </c>
      <c r="T55" s="33" t="s">
        <v>135</v>
      </c>
      <c r="U55" s="33" t="s">
        <v>135</v>
      </c>
      <c r="V55" s="33" t="s">
        <v>134</v>
      </c>
      <c r="W55" s="33" t="s">
        <v>134</v>
      </c>
      <c r="X55" s="33" t="s">
        <v>135</v>
      </c>
      <c r="Y55" s="33" t="s">
        <v>135</v>
      </c>
      <c r="Z55" s="33" t="s">
        <v>134</v>
      </c>
      <c r="AA55" s="33" t="s">
        <v>135</v>
      </c>
      <c r="AB55" s="33" t="s">
        <v>135</v>
      </c>
      <c r="AC55" s="33" t="s">
        <v>135</v>
      </c>
      <c r="AD55" s="33" t="s">
        <v>135</v>
      </c>
      <c r="AE55" s="84" t="s">
        <v>567</v>
      </c>
      <c r="AF55" s="87" t="s">
        <v>418</v>
      </c>
      <c r="AG55" s="33" t="s">
        <v>134</v>
      </c>
      <c r="AH55" s="33" t="s">
        <v>134</v>
      </c>
      <c r="AI55" s="33" t="s">
        <v>134</v>
      </c>
      <c r="AJ55" s="33" t="s">
        <v>135</v>
      </c>
      <c r="AK55" s="32" t="s">
        <v>438</v>
      </c>
      <c r="AL55" s="86" t="s">
        <v>385</v>
      </c>
      <c r="AM55" s="102" t="s">
        <v>418</v>
      </c>
      <c r="AN55" s="33"/>
      <c r="AO55" s="83"/>
      <c r="AP55" s="83"/>
      <c r="AQ55" s="111"/>
      <c r="AR55" s="87"/>
      <c r="AS55" s="33"/>
      <c r="AT55" s="33"/>
      <c r="AU55" s="94"/>
    </row>
    <row r="56" spans="2:47" ht="116.25" customHeight="1" x14ac:dyDescent="0.25">
      <c r="B56" s="34" t="s">
        <v>175</v>
      </c>
      <c r="C56" s="32" t="s">
        <v>272</v>
      </c>
      <c r="D56" s="41" t="s">
        <v>449</v>
      </c>
      <c r="E56" s="33" t="s">
        <v>135</v>
      </c>
      <c r="F56" s="33" t="s">
        <v>133</v>
      </c>
      <c r="G56" s="33" t="s">
        <v>134</v>
      </c>
      <c r="H56" s="33" t="s">
        <v>135</v>
      </c>
      <c r="I56" s="33" t="s">
        <v>133</v>
      </c>
      <c r="J56" s="33" t="s">
        <v>135</v>
      </c>
      <c r="K56" s="33" t="s">
        <v>135</v>
      </c>
      <c r="L56" s="33" t="s">
        <v>135</v>
      </c>
      <c r="M56" s="33" t="s">
        <v>134</v>
      </c>
      <c r="N56" s="33" t="s">
        <v>135</v>
      </c>
      <c r="O56" s="33" t="s">
        <v>135</v>
      </c>
      <c r="P56" s="33" t="s">
        <v>134</v>
      </c>
      <c r="Q56" s="33" t="s">
        <v>135</v>
      </c>
      <c r="R56" s="33" t="s">
        <v>135</v>
      </c>
      <c r="S56" s="33" t="s">
        <v>134</v>
      </c>
      <c r="T56" s="33" t="s">
        <v>135</v>
      </c>
      <c r="U56" s="33" t="s">
        <v>135</v>
      </c>
      <c r="V56" s="33" t="s">
        <v>133</v>
      </c>
      <c r="W56" s="33" t="s">
        <v>134</v>
      </c>
      <c r="X56" s="33" t="s">
        <v>134</v>
      </c>
      <c r="Y56" s="33" t="s">
        <v>135</v>
      </c>
      <c r="Z56" s="33" t="s">
        <v>134</v>
      </c>
      <c r="AA56" s="33" t="s">
        <v>135</v>
      </c>
      <c r="AB56" s="33" t="s">
        <v>135</v>
      </c>
      <c r="AC56" s="33" t="s">
        <v>135</v>
      </c>
      <c r="AD56" s="33" t="s">
        <v>135</v>
      </c>
      <c r="AE56" s="32" t="s">
        <v>409</v>
      </c>
      <c r="AF56" s="86" t="s">
        <v>418</v>
      </c>
      <c r="AG56" s="33" t="s">
        <v>134</v>
      </c>
      <c r="AH56" s="33" t="s">
        <v>134</v>
      </c>
      <c r="AI56" s="33" t="s">
        <v>135</v>
      </c>
      <c r="AJ56" s="33" t="s">
        <v>135</v>
      </c>
      <c r="AK56" s="32" t="s">
        <v>442</v>
      </c>
      <c r="AL56" s="86" t="s">
        <v>385</v>
      </c>
      <c r="AM56" s="102" t="s">
        <v>418</v>
      </c>
      <c r="AN56" s="33"/>
      <c r="AO56" s="33"/>
      <c r="AP56" s="33"/>
      <c r="AQ56" s="111"/>
      <c r="AR56" s="86"/>
      <c r="AS56" s="33"/>
      <c r="AT56" s="33"/>
      <c r="AU56" s="94"/>
    </row>
    <row r="57" spans="2:47" ht="116.25" customHeight="1" x14ac:dyDescent="0.25">
      <c r="B57" s="34" t="s">
        <v>176</v>
      </c>
      <c r="C57" s="32" t="s">
        <v>252</v>
      </c>
      <c r="D57" s="41" t="s">
        <v>449</v>
      </c>
      <c r="E57" s="33" t="s">
        <v>135</v>
      </c>
      <c r="F57" s="33" t="s">
        <v>135</v>
      </c>
      <c r="G57" s="33" t="s">
        <v>134</v>
      </c>
      <c r="H57" s="33" t="s">
        <v>134</v>
      </c>
      <c r="I57" s="33" t="s">
        <v>135</v>
      </c>
      <c r="J57" s="33" t="s">
        <v>134</v>
      </c>
      <c r="K57" s="33" t="s">
        <v>135</v>
      </c>
      <c r="L57" s="33" t="s">
        <v>135</v>
      </c>
      <c r="M57" s="33" t="s">
        <v>135</v>
      </c>
      <c r="N57" s="33" t="s">
        <v>135</v>
      </c>
      <c r="O57" s="33" t="s">
        <v>134</v>
      </c>
      <c r="P57" s="33" t="s">
        <v>134</v>
      </c>
      <c r="Q57" s="33" t="s">
        <v>135</v>
      </c>
      <c r="R57" s="33" t="s">
        <v>134</v>
      </c>
      <c r="S57" s="33" t="s">
        <v>134</v>
      </c>
      <c r="T57" s="33" t="s">
        <v>135</v>
      </c>
      <c r="U57" s="33" t="s">
        <v>135</v>
      </c>
      <c r="V57" s="33" t="s">
        <v>134</v>
      </c>
      <c r="W57" s="33" t="s">
        <v>135</v>
      </c>
      <c r="X57" s="33" t="s">
        <v>134</v>
      </c>
      <c r="Y57" s="33" t="s">
        <v>134</v>
      </c>
      <c r="Z57" s="33" t="s">
        <v>135</v>
      </c>
      <c r="AA57" s="33" t="s">
        <v>135</v>
      </c>
      <c r="AB57" s="33" t="s">
        <v>135</v>
      </c>
      <c r="AC57" s="33" t="s">
        <v>135</v>
      </c>
      <c r="AD57" s="33" t="s">
        <v>135</v>
      </c>
      <c r="AE57" s="32" t="s">
        <v>515</v>
      </c>
      <c r="AF57" s="86" t="s">
        <v>385</v>
      </c>
      <c r="AG57" s="33" t="s">
        <v>133</v>
      </c>
      <c r="AH57" s="33" t="s">
        <v>134</v>
      </c>
      <c r="AI57" s="33" t="s">
        <v>135</v>
      </c>
      <c r="AJ57" s="33" t="s">
        <v>135</v>
      </c>
      <c r="AK57" s="32" t="s">
        <v>446</v>
      </c>
      <c r="AL57" s="86" t="s">
        <v>418</v>
      </c>
      <c r="AM57" s="102" t="s">
        <v>418</v>
      </c>
      <c r="AN57" s="83"/>
      <c r="AO57" s="83"/>
      <c r="AP57" s="83"/>
      <c r="AQ57" s="111"/>
      <c r="AR57" s="86"/>
      <c r="AS57" s="33"/>
      <c r="AT57" s="33"/>
      <c r="AU57" s="94"/>
    </row>
    <row r="58" spans="2:47" ht="116.25" customHeight="1" x14ac:dyDescent="0.25">
      <c r="B58" s="34" t="s">
        <v>177</v>
      </c>
      <c r="C58" s="32" t="s">
        <v>394</v>
      </c>
      <c r="D58" s="41" t="s">
        <v>448</v>
      </c>
      <c r="E58" s="33" t="s">
        <v>135</v>
      </c>
      <c r="F58" s="33" t="s">
        <v>135</v>
      </c>
      <c r="G58" s="33" t="s">
        <v>134</v>
      </c>
      <c r="H58" s="33" t="s">
        <v>134</v>
      </c>
      <c r="I58" s="33" t="s">
        <v>135</v>
      </c>
      <c r="J58" s="33" t="s">
        <v>133</v>
      </c>
      <c r="K58" s="33" t="s">
        <v>135</v>
      </c>
      <c r="L58" s="33" t="s">
        <v>135</v>
      </c>
      <c r="M58" s="33" t="s">
        <v>134</v>
      </c>
      <c r="N58" s="33" t="s">
        <v>134</v>
      </c>
      <c r="O58" s="33" t="s">
        <v>133</v>
      </c>
      <c r="P58" s="33" t="s">
        <v>133</v>
      </c>
      <c r="Q58" s="33" t="s">
        <v>134</v>
      </c>
      <c r="R58" s="33" t="s">
        <v>135</v>
      </c>
      <c r="S58" s="33" t="s">
        <v>133</v>
      </c>
      <c r="T58" s="33" t="s">
        <v>135</v>
      </c>
      <c r="U58" s="33" t="s">
        <v>135</v>
      </c>
      <c r="V58" s="33" t="s">
        <v>134</v>
      </c>
      <c r="W58" s="33" t="s">
        <v>134</v>
      </c>
      <c r="X58" s="33" t="s">
        <v>135</v>
      </c>
      <c r="Y58" s="33" t="s">
        <v>135</v>
      </c>
      <c r="Z58" s="33" t="s">
        <v>134</v>
      </c>
      <c r="AA58" s="33" t="s">
        <v>134</v>
      </c>
      <c r="AB58" s="33" t="s">
        <v>135</v>
      </c>
      <c r="AC58" s="33" t="s">
        <v>135</v>
      </c>
      <c r="AD58" s="33" t="s">
        <v>135</v>
      </c>
      <c r="AE58" s="84" t="s">
        <v>521</v>
      </c>
      <c r="AF58" s="87" t="s">
        <v>385</v>
      </c>
      <c r="AG58" s="33" t="s">
        <v>134</v>
      </c>
      <c r="AH58" s="33" t="s">
        <v>134</v>
      </c>
      <c r="AI58" s="33" t="s">
        <v>135</v>
      </c>
      <c r="AJ58" s="33" t="s">
        <v>135</v>
      </c>
      <c r="AK58" s="32" t="s">
        <v>438</v>
      </c>
      <c r="AL58" s="86" t="s">
        <v>385</v>
      </c>
      <c r="AM58" s="102" t="s">
        <v>385</v>
      </c>
      <c r="AN58" s="83" t="s">
        <v>135</v>
      </c>
      <c r="AO58" s="83" t="s">
        <v>134</v>
      </c>
      <c r="AP58" s="83" t="s">
        <v>135</v>
      </c>
      <c r="AQ58" s="111" t="s">
        <v>538</v>
      </c>
      <c r="AR58" s="86" t="s">
        <v>385</v>
      </c>
      <c r="AS58" s="33">
        <v>107.2</v>
      </c>
      <c r="AT58" s="33">
        <f t="shared" ref="AT58:AT59" si="0">SUM(AS58*0.5)</f>
        <v>53.6</v>
      </c>
      <c r="AU58" s="94">
        <f t="shared" ref="AU58:AU59" si="1">SUM(AT58*33)</f>
        <v>1768.8</v>
      </c>
    </row>
    <row r="59" spans="2:47" ht="116.25" customHeight="1" x14ac:dyDescent="0.25">
      <c r="B59" s="34" t="s">
        <v>178</v>
      </c>
      <c r="C59" s="32" t="s">
        <v>279</v>
      </c>
      <c r="D59" s="41" t="s">
        <v>451</v>
      </c>
      <c r="E59" s="33" t="s">
        <v>135</v>
      </c>
      <c r="F59" s="33" t="s">
        <v>135</v>
      </c>
      <c r="G59" s="33" t="s">
        <v>134</v>
      </c>
      <c r="H59" s="33" t="s">
        <v>135</v>
      </c>
      <c r="I59" s="33" t="s">
        <v>135</v>
      </c>
      <c r="J59" s="33" t="s">
        <v>134</v>
      </c>
      <c r="K59" s="33" t="s">
        <v>135</v>
      </c>
      <c r="L59" s="33" t="s">
        <v>135</v>
      </c>
      <c r="M59" s="33" t="s">
        <v>134</v>
      </c>
      <c r="N59" s="33" t="s">
        <v>134</v>
      </c>
      <c r="O59" s="33" t="s">
        <v>133</v>
      </c>
      <c r="P59" s="33" t="s">
        <v>134</v>
      </c>
      <c r="Q59" s="33" t="s">
        <v>135</v>
      </c>
      <c r="R59" s="33" t="s">
        <v>135</v>
      </c>
      <c r="S59" s="33" t="s">
        <v>133</v>
      </c>
      <c r="T59" s="33" t="s">
        <v>135</v>
      </c>
      <c r="U59" s="33" t="s">
        <v>135</v>
      </c>
      <c r="V59" s="33" t="s">
        <v>134</v>
      </c>
      <c r="W59" s="33" t="s">
        <v>134</v>
      </c>
      <c r="X59" s="33" t="s">
        <v>135</v>
      </c>
      <c r="Y59" s="33" t="s">
        <v>135</v>
      </c>
      <c r="Z59" s="33" t="s">
        <v>134</v>
      </c>
      <c r="AA59" s="33" t="s">
        <v>135</v>
      </c>
      <c r="AB59" s="33" t="s">
        <v>135</v>
      </c>
      <c r="AC59" s="33" t="s">
        <v>135</v>
      </c>
      <c r="AD59" s="33" t="s">
        <v>135</v>
      </c>
      <c r="AE59" s="84" t="s">
        <v>520</v>
      </c>
      <c r="AF59" s="87" t="s">
        <v>385</v>
      </c>
      <c r="AG59" s="33" t="s">
        <v>134</v>
      </c>
      <c r="AH59" s="33" t="s">
        <v>134</v>
      </c>
      <c r="AI59" s="33" t="s">
        <v>135</v>
      </c>
      <c r="AJ59" s="33" t="s">
        <v>135</v>
      </c>
      <c r="AK59" s="32" t="s">
        <v>438</v>
      </c>
      <c r="AL59" s="86" t="s">
        <v>385</v>
      </c>
      <c r="AM59" s="102" t="s">
        <v>385</v>
      </c>
      <c r="AN59" s="33" t="s">
        <v>135</v>
      </c>
      <c r="AO59" s="33" t="s">
        <v>134</v>
      </c>
      <c r="AP59" s="33" t="s">
        <v>135</v>
      </c>
      <c r="AQ59" s="111" t="s">
        <v>538</v>
      </c>
      <c r="AR59" s="86" t="s">
        <v>385</v>
      </c>
      <c r="AS59" s="33">
        <v>106</v>
      </c>
      <c r="AT59" s="33">
        <f t="shared" si="0"/>
        <v>53</v>
      </c>
      <c r="AU59" s="94">
        <f t="shared" si="1"/>
        <v>1749</v>
      </c>
    </row>
    <row r="60" spans="2:47" ht="116.25" customHeight="1" x14ac:dyDescent="0.25">
      <c r="B60" s="34" t="s">
        <v>179</v>
      </c>
      <c r="C60" s="32" t="s">
        <v>273</v>
      </c>
      <c r="D60" s="41" t="s">
        <v>449</v>
      </c>
      <c r="E60" s="33" t="s">
        <v>135</v>
      </c>
      <c r="F60" s="33" t="s">
        <v>135</v>
      </c>
      <c r="G60" s="33" t="s">
        <v>134</v>
      </c>
      <c r="H60" s="33" t="s">
        <v>135</v>
      </c>
      <c r="I60" s="33" t="s">
        <v>135</v>
      </c>
      <c r="J60" s="33" t="s">
        <v>135</v>
      </c>
      <c r="K60" s="33" t="s">
        <v>135</v>
      </c>
      <c r="L60" s="33" t="s">
        <v>135</v>
      </c>
      <c r="M60" s="33" t="s">
        <v>134</v>
      </c>
      <c r="N60" s="33" t="s">
        <v>133</v>
      </c>
      <c r="O60" s="33" t="s">
        <v>135</v>
      </c>
      <c r="P60" s="33" t="s">
        <v>134</v>
      </c>
      <c r="Q60" s="33" t="s">
        <v>133</v>
      </c>
      <c r="R60" s="33" t="s">
        <v>135</v>
      </c>
      <c r="S60" s="33" t="s">
        <v>134</v>
      </c>
      <c r="T60" s="33" t="s">
        <v>135</v>
      </c>
      <c r="U60" s="33" t="s">
        <v>135</v>
      </c>
      <c r="V60" s="33" t="s">
        <v>133</v>
      </c>
      <c r="W60" s="33" t="s">
        <v>134</v>
      </c>
      <c r="X60" s="33" t="s">
        <v>135</v>
      </c>
      <c r="Y60" s="33" t="s">
        <v>135</v>
      </c>
      <c r="Z60" s="33" t="s">
        <v>134</v>
      </c>
      <c r="AA60" s="33" t="s">
        <v>135</v>
      </c>
      <c r="AB60" s="33" t="s">
        <v>135</v>
      </c>
      <c r="AC60" s="33" t="s">
        <v>135</v>
      </c>
      <c r="AD60" s="33" t="s">
        <v>135</v>
      </c>
      <c r="AE60" s="32" t="s">
        <v>507</v>
      </c>
      <c r="AF60" s="86" t="s">
        <v>418</v>
      </c>
      <c r="AG60" s="33" t="s">
        <v>134</v>
      </c>
      <c r="AH60" s="33" t="s">
        <v>134</v>
      </c>
      <c r="AI60" s="33" t="s">
        <v>135</v>
      </c>
      <c r="AJ60" s="33" t="s">
        <v>135</v>
      </c>
      <c r="AK60" s="32" t="s">
        <v>438</v>
      </c>
      <c r="AL60" s="86" t="s">
        <v>385</v>
      </c>
      <c r="AM60" s="102" t="s">
        <v>418</v>
      </c>
      <c r="AN60" s="33"/>
      <c r="AO60" s="33"/>
      <c r="AP60" s="33"/>
      <c r="AQ60" s="111"/>
      <c r="AR60" s="86"/>
      <c r="AS60" s="33"/>
      <c r="AT60" s="33"/>
      <c r="AU60" s="94"/>
    </row>
    <row r="61" spans="2:47" ht="116.25" customHeight="1" x14ac:dyDescent="0.25">
      <c r="B61" s="34" t="s">
        <v>180</v>
      </c>
      <c r="C61" s="32" t="s">
        <v>395</v>
      </c>
      <c r="D61" s="41" t="s">
        <v>448</v>
      </c>
      <c r="E61" s="33" t="s">
        <v>135</v>
      </c>
      <c r="F61" s="33" t="s">
        <v>135</v>
      </c>
      <c r="G61" s="33" t="s">
        <v>134</v>
      </c>
      <c r="H61" s="33" t="s">
        <v>134</v>
      </c>
      <c r="I61" s="33" t="s">
        <v>135</v>
      </c>
      <c r="J61" s="33" t="s">
        <v>135</v>
      </c>
      <c r="K61" s="33" t="s">
        <v>135</v>
      </c>
      <c r="L61" s="33" t="s">
        <v>135</v>
      </c>
      <c r="M61" s="33" t="s">
        <v>134</v>
      </c>
      <c r="N61" s="33" t="s">
        <v>134</v>
      </c>
      <c r="O61" s="33" t="s">
        <v>133</v>
      </c>
      <c r="P61" s="33" t="s">
        <v>134</v>
      </c>
      <c r="Q61" s="33" t="s">
        <v>135</v>
      </c>
      <c r="R61" s="33" t="s">
        <v>135</v>
      </c>
      <c r="S61" s="33" t="s">
        <v>133</v>
      </c>
      <c r="T61" s="33" t="s">
        <v>135</v>
      </c>
      <c r="U61" s="33" t="s">
        <v>133</v>
      </c>
      <c r="V61" s="33" t="s">
        <v>134</v>
      </c>
      <c r="W61" s="33" t="s">
        <v>134</v>
      </c>
      <c r="X61" s="33" t="s">
        <v>135</v>
      </c>
      <c r="Y61" s="33" t="s">
        <v>135</v>
      </c>
      <c r="Z61" s="33" t="s">
        <v>134</v>
      </c>
      <c r="AA61" s="33" t="s">
        <v>134</v>
      </c>
      <c r="AB61" s="33" t="s">
        <v>135</v>
      </c>
      <c r="AC61" s="33" t="s">
        <v>135</v>
      </c>
      <c r="AD61" s="33" t="s">
        <v>135</v>
      </c>
      <c r="AE61" s="32" t="s">
        <v>434</v>
      </c>
      <c r="AF61" s="86" t="s">
        <v>418</v>
      </c>
      <c r="AG61" s="33" t="s">
        <v>134</v>
      </c>
      <c r="AH61" s="33" t="s">
        <v>134</v>
      </c>
      <c r="AI61" s="33" t="s">
        <v>135</v>
      </c>
      <c r="AJ61" s="33" t="s">
        <v>135</v>
      </c>
      <c r="AK61" s="32" t="s">
        <v>438</v>
      </c>
      <c r="AL61" s="86" t="s">
        <v>385</v>
      </c>
      <c r="AM61" s="102" t="s">
        <v>418</v>
      </c>
      <c r="AN61" s="33"/>
      <c r="AO61" s="33"/>
      <c r="AP61" s="33"/>
      <c r="AQ61" s="111"/>
      <c r="AR61" s="86"/>
      <c r="AS61" s="33"/>
      <c r="AT61" s="33"/>
      <c r="AU61" s="94"/>
    </row>
    <row r="62" spans="2:47" ht="116.25" customHeight="1" x14ac:dyDescent="0.25">
      <c r="B62" s="34" t="s">
        <v>181</v>
      </c>
      <c r="C62" s="32" t="s">
        <v>255</v>
      </c>
      <c r="D62" s="41" t="s">
        <v>449</v>
      </c>
      <c r="E62" s="33" t="s">
        <v>135</v>
      </c>
      <c r="F62" s="33" t="s">
        <v>135</v>
      </c>
      <c r="G62" s="33" t="s">
        <v>134</v>
      </c>
      <c r="H62" s="33" t="s">
        <v>135</v>
      </c>
      <c r="I62" s="33" t="s">
        <v>135</v>
      </c>
      <c r="J62" s="33" t="s">
        <v>135</v>
      </c>
      <c r="K62" s="33" t="s">
        <v>134</v>
      </c>
      <c r="L62" s="33" t="s">
        <v>135</v>
      </c>
      <c r="M62" s="33" t="s">
        <v>134</v>
      </c>
      <c r="N62" s="33" t="s">
        <v>134</v>
      </c>
      <c r="O62" s="33" t="s">
        <v>135</v>
      </c>
      <c r="P62" s="33" t="s">
        <v>134</v>
      </c>
      <c r="Q62" s="33" t="s">
        <v>135</v>
      </c>
      <c r="R62" s="33" t="s">
        <v>135</v>
      </c>
      <c r="S62" s="33" t="s">
        <v>134</v>
      </c>
      <c r="T62" s="33" t="s">
        <v>135</v>
      </c>
      <c r="U62" s="33" t="s">
        <v>135</v>
      </c>
      <c r="V62" s="33" t="s">
        <v>133</v>
      </c>
      <c r="W62" s="33" t="s">
        <v>134</v>
      </c>
      <c r="X62" s="33" t="s">
        <v>135</v>
      </c>
      <c r="Y62" s="33" t="s">
        <v>135</v>
      </c>
      <c r="Z62" s="33" t="s">
        <v>134</v>
      </c>
      <c r="AA62" s="33" t="s">
        <v>135</v>
      </c>
      <c r="AB62" s="33" t="s">
        <v>135</v>
      </c>
      <c r="AC62" s="33" t="s">
        <v>135</v>
      </c>
      <c r="AD62" s="33" t="s">
        <v>135</v>
      </c>
      <c r="AE62" s="32" t="s">
        <v>423</v>
      </c>
      <c r="AF62" s="86" t="s">
        <v>418</v>
      </c>
      <c r="AG62" s="33" t="s">
        <v>134</v>
      </c>
      <c r="AH62" s="33" t="s">
        <v>134</v>
      </c>
      <c r="AI62" s="33" t="s">
        <v>135</v>
      </c>
      <c r="AJ62" s="33" t="s">
        <v>135</v>
      </c>
      <c r="AK62" s="32" t="s">
        <v>438</v>
      </c>
      <c r="AL62" s="86" t="s">
        <v>385</v>
      </c>
      <c r="AM62" s="102" t="s">
        <v>418</v>
      </c>
      <c r="AN62" s="33"/>
      <c r="AO62" s="33"/>
      <c r="AP62" s="33"/>
      <c r="AQ62" s="111"/>
      <c r="AR62" s="86"/>
      <c r="AS62" s="33"/>
      <c r="AT62" s="33"/>
      <c r="AU62" s="94"/>
    </row>
    <row r="63" spans="2:47" ht="116.25" customHeight="1" x14ac:dyDescent="0.25">
      <c r="B63" s="34" t="s">
        <v>182</v>
      </c>
      <c r="C63" s="32" t="s">
        <v>244</v>
      </c>
      <c r="D63" s="41" t="s">
        <v>449</v>
      </c>
      <c r="E63" s="33" t="s">
        <v>135</v>
      </c>
      <c r="F63" s="33" t="s">
        <v>135</v>
      </c>
      <c r="G63" s="33" t="s">
        <v>134</v>
      </c>
      <c r="H63" s="33" t="s">
        <v>134</v>
      </c>
      <c r="I63" s="33" t="s">
        <v>135</v>
      </c>
      <c r="J63" s="33" t="s">
        <v>135</v>
      </c>
      <c r="K63" s="33" t="s">
        <v>135</v>
      </c>
      <c r="L63" s="33" t="s">
        <v>135</v>
      </c>
      <c r="M63" s="33" t="s">
        <v>134</v>
      </c>
      <c r="N63" s="33" t="s">
        <v>134</v>
      </c>
      <c r="O63" s="33" t="s">
        <v>135</v>
      </c>
      <c r="P63" s="33" t="s">
        <v>134</v>
      </c>
      <c r="Q63" s="33" t="s">
        <v>134</v>
      </c>
      <c r="R63" s="33" t="s">
        <v>135</v>
      </c>
      <c r="S63" s="33" t="s">
        <v>134</v>
      </c>
      <c r="T63" s="33" t="s">
        <v>135</v>
      </c>
      <c r="U63" s="33" t="s">
        <v>135</v>
      </c>
      <c r="V63" s="33" t="s">
        <v>133</v>
      </c>
      <c r="W63" s="33" t="s">
        <v>134</v>
      </c>
      <c r="X63" s="33" t="s">
        <v>135</v>
      </c>
      <c r="Y63" s="33" t="s">
        <v>135</v>
      </c>
      <c r="Z63" s="33" t="s">
        <v>134</v>
      </c>
      <c r="AA63" s="33" t="s">
        <v>135</v>
      </c>
      <c r="AB63" s="33" t="s">
        <v>135</v>
      </c>
      <c r="AC63" s="33" t="s">
        <v>135</v>
      </c>
      <c r="AD63" s="33" t="s">
        <v>134</v>
      </c>
      <c r="AE63" s="32" t="s">
        <v>410</v>
      </c>
      <c r="AF63" s="86" t="s">
        <v>418</v>
      </c>
      <c r="AG63" s="33" t="s">
        <v>134</v>
      </c>
      <c r="AH63" s="33" t="s">
        <v>134</v>
      </c>
      <c r="AI63" s="33" t="s">
        <v>135</v>
      </c>
      <c r="AJ63" s="33" t="s">
        <v>135</v>
      </c>
      <c r="AK63" s="32" t="s">
        <v>438</v>
      </c>
      <c r="AL63" s="86" t="s">
        <v>385</v>
      </c>
      <c r="AM63" s="102" t="s">
        <v>418</v>
      </c>
      <c r="AN63" s="33"/>
      <c r="AO63" s="33"/>
      <c r="AP63" s="33"/>
      <c r="AQ63" s="111"/>
      <c r="AR63" s="86"/>
      <c r="AS63" s="33"/>
      <c r="AT63" s="33"/>
      <c r="AU63" s="94"/>
    </row>
    <row r="64" spans="2:47" ht="116.25" customHeight="1" x14ac:dyDescent="0.25">
      <c r="B64" s="34" t="s">
        <v>183</v>
      </c>
      <c r="C64" s="32" t="s">
        <v>350</v>
      </c>
      <c r="D64" s="41" t="s">
        <v>447</v>
      </c>
      <c r="E64" s="83" t="s">
        <v>135</v>
      </c>
      <c r="F64" s="83" t="s">
        <v>135</v>
      </c>
      <c r="G64" s="83" t="s">
        <v>134</v>
      </c>
      <c r="H64" s="83" t="s">
        <v>134</v>
      </c>
      <c r="I64" s="83" t="s">
        <v>135</v>
      </c>
      <c r="J64" s="83" t="s">
        <v>135</v>
      </c>
      <c r="K64" s="83" t="s">
        <v>135</v>
      </c>
      <c r="L64" s="83" t="s">
        <v>135</v>
      </c>
      <c r="M64" s="83" t="s">
        <v>134</v>
      </c>
      <c r="N64" s="83" t="s">
        <v>134</v>
      </c>
      <c r="O64" s="83" t="s">
        <v>135</v>
      </c>
      <c r="P64" s="83" t="s">
        <v>135</v>
      </c>
      <c r="Q64" s="83" t="s">
        <v>135</v>
      </c>
      <c r="R64" s="83" t="s">
        <v>135</v>
      </c>
      <c r="S64" s="83" t="s">
        <v>135</v>
      </c>
      <c r="T64" s="83" t="s">
        <v>134</v>
      </c>
      <c r="U64" s="83" t="s">
        <v>135</v>
      </c>
      <c r="V64" s="83" t="s">
        <v>134</v>
      </c>
      <c r="W64" s="83" t="s">
        <v>134</v>
      </c>
      <c r="X64" s="83" t="s">
        <v>135</v>
      </c>
      <c r="Y64" s="83" t="s">
        <v>134</v>
      </c>
      <c r="Z64" s="83" t="s">
        <v>134</v>
      </c>
      <c r="AA64" s="83" t="s">
        <v>135</v>
      </c>
      <c r="AB64" s="83" t="s">
        <v>135</v>
      </c>
      <c r="AC64" s="83" t="s">
        <v>135</v>
      </c>
      <c r="AD64" s="83" t="s">
        <v>135</v>
      </c>
      <c r="AE64" s="84" t="s">
        <v>477</v>
      </c>
      <c r="AF64" s="87" t="s">
        <v>385</v>
      </c>
      <c r="AG64" s="83" t="s">
        <v>133</v>
      </c>
      <c r="AH64" s="83" t="s">
        <v>134</v>
      </c>
      <c r="AI64" s="83" t="s">
        <v>135</v>
      </c>
      <c r="AJ64" s="83" t="s">
        <v>135</v>
      </c>
      <c r="AK64" s="82" t="s">
        <v>512</v>
      </c>
      <c r="AL64" s="86" t="s">
        <v>418</v>
      </c>
      <c r="AM64" s="75" t="s">
        <v>418</v>
      </c>
      <c r="AN64" s="33"/>
      <c r="AO64" s="83"/>
      <c r="AP64" s="83"/>
      <c r="AQ64" s="111"/>
      <c r="AR64" s="86"/>
      <c r="AS64" s="33"/>
      <c r="AT64" s="33"/>
      <c r="AU64" s="94"/>
    </row>
    <row r="65" spans="2:47" ht="116.25" customHeight="1" x14ac:dyDescent="0.25">
      <c r="B65" s="34" t="s">
        <v>184</v>
      </c>
      <c r="C65" s="32" t="s">
        <v>260</v>
      </c>
      <c r="D65" s="41" t="s">
        <v>448</v>
      </c>
      <c r="E65" s="33" t="s">
        <v>135</v>
      </c>
      <c r="F65" s="33" t="s">
        <v>135</v>
      </c>
      <c r="G65" s="33" t="s">
        <v>134</v>
      </c>
      <c r="H65" s="33" t="s">
        <v>135</v>
      </c>
      <c r="I65" s="33" t="s">
        <v>135</v>
      </c>
      <c r="J65" s="33" t="s">
        <v>135</v>
      </c>
      <c r="K65" s="33" t="s">
        <v>135</v>
      </c>
      <c r="L65" s="33" t="s">
        <v>135</v>
      </c>
      <c r="M65" s="33" t="s">
        <v>134</v>
      </c>
      <c r="N65" s="33" t="s">
        <v>135</v>
      </c>
      <c r="O65" s="33" t="s">
        <v>134</v>
      </c>
      <c r="P65" s="33" t="s">
        <v>134</v>
      </c>
      <c r="Q65" s="33" t="s">
        <v>135</v>
      </c>
      <c r="R65" s="33" t="s">
        <v>133</v>
      </c>
      <c r="S65" s="33" t="s">
        <v>133</v>
      </c>
      <c r="T65" s="33" t="s">
        <v>135</v>
      </c>
      <c r="U65" s="33" t="s">
        <v>135</v>
      </c>
      <c r="V65" s="33" t="s">
        <v>133</v>
      </c>
      <c r="W65" s="33" t="s">
        <v>134</v>
      </c>
      <c r="X65" s="33" t="s">
        <v>135</v>
      </c>
      <c r="Y65" s="33" t="s">
        <v>135</v>
      </c>
      <c r="Z65" s="33" t="s">
        <v>134</v>
      </c>
      <c r="AA65" s="33" t="s">
        <v>135</v>
      </c>
      <c r="AB65" s="33" t="s">
        <v>135</v>
      </c>
      <c r="AC65" s="33" t="s">
        <v>135</v>
      </c>
      <c r="AD65" s="33" t="s">
        <v>135</v>
      </c>
      <c r="AE65" s="32" t="s">
        <v>435</v>
      </c>
      <c r="AF65" s="86" t="s">
        <v>418</v>
      </c>
      <c r="AG65" s="33" t="s">
        <v>134</v>
      </c>
      <c r="AH65" s="33" t="s">
        <v>134</v>
      </c>
      <c r="AI65" s="33" t="s">
        <v>135</v>
      </c>
      <c r="AJ65" s="33" t="s">
        <v>135</v>
      </c>
      <c r="AK65" s="32" t="s">
        <v>438</v>
      </c>
      <c r="AL65" s="86" t="s">
        <v>385</v>
      </c>
      <c r="AM65" s="102" t="s">
        <v>418</v>
      </c>
      <c r="AN65" s="33"/>
      <c r="AO65" s="33"/>
      <c r="AP65" s="33"/>
      <c r="AQ65" s="111"/>
      <c r="AR65" s="86"/>
      <c r="AS65" s="33"/>
      <c r="AT65" s="33"/>
      <c r="AU65" s="94"/>
    </row>
    <row r="66" spans="2:47" ht="116.25" customHeight="1" x14ac:dyDescent="0.25">
      <c r="B66" s="34" t="s">
        <v>185</v>
      </c>
      <c r="C66" s="32" t="s">
        <v>557</v>
      </c>
      <c r="D66" s="41" t="s">
        <v>450</v>
      </c>
      <c r="E66" s="83" t="s">
        <v>135</v>
      </c>
      <c r="F66" s="83" t="s">
        <v>135</v>
      </c>
      <c r="G66" s="83" t="s">
        <v>134</v>
      </c>
      <c r="H66" s="83" t="s">
        <v>135</v>
      </c>
      <c r="I66" s="83" t="s">
        <v>135</v>
      </c>
      <c r="J66" s="83" t="s">
        <v>135</v>
      </c>
      <c r="K66" s="83" t="s">
        <v>135</v>
      </c>
      <c r="L66" s="83" t="s">
        <v>135</v>
      </c>
      <c r="M66" s="83" t="s">
        <v>134</v>
      </c>
      <c r="N66" s="83" t="s">
        <v>134</v>
      </c>
      <c r="O66" s="83" t="s">
        <v>133</v>
      </c>
      <c r="P66" s="83" t="s">
        <v>133</v>
      </c>
      <c r="Q66" s="83" t="s">
        <v>133</v>
      </c>
      <c r="R66" s="83" t="s">
        <v>134</v>
      </c>
      <c r="S66" s="83" t="s">
        <v>133</v>
      </c>
      <c r="T66" s="83" t="s">
        <v>134</v>
      </c>
      <c r="U66" s="83" t="s">
        <v>133</v>
      </c>
      <c r="V66" s="83" t="s">
        <v>134</v>
      </c>
      <c r="W66" s="83" t="s">
        <v>135</v>
      </c>
      <c r="X66" s="83" t="s">
        <v>135</v>
      </c>
      <c r="Y66" s="83" t="s">
        <v>135</v>
      </c>
      <c r="Z66" s="83" t="s">
        <v>135</v>
      </c>
      <c r="AA66" s="83" t="s">
        <v>135</v>
      </c>
      <c r="AB66" s="83" t="s">
        <v>134</v>
      </c>
      <c r="AC66" s="83" t="s">
        <v>134</v>
      </c>
      <c r="AD66" s="83" t="s">
        <v>134</v>
      </c>
      <c r="AE66" s="82" t="s">
        <v>478</v>
      </c>
      <c r="AF66" s="86" t="s">
        <v>418</v>
      </c>
      <c r="AG66" s="83" t="s">
        <v>134</v>
      </c>
      <c r="AH66" s="83" t="s">
        <v>134</v>
      </c>
      <c r="AI66" s="83" t="s">
        <v>135</v>
      </c>
      <c r="AJ66" s="83" t="s">
        <v>135</v>
      </c>
      <c r="AK66" s="82" t="s">
        <v>479</v>
      </c>
      <c r="AL66" s="86" t="s">
        <v>385</v>
      </c>
      <c r="AM66" s="75" t="s">
        <v>418</v>
      </c>
      <c r="AN66" s="33"/>
      <c r="AO66" s="83"/>
      <c r="AP66" s="83"/>
      <c r="AQ66" s="111"/>
      <c r="AR66" s="86"/>
      <c r="AS66" s="33"/>
      <c r="AT66" s="33"/>
      <c r="AU66" s="94"/>
    </row>
    <row r="67" spans="2:47" ht="116.25" customHeight="1" x14ac:dyDescent="0.25">
      <c r="B67" s="34" t="s">
        <v>186</v>
      </c>
      <c r="C67" s="32" t="s">
        <v>256</v>
      </c>
      <c r="D67" s="41" t="s">
        <v>449</v>
      </c>
      <c r="E67" s="33" t="s">
        <v>135</v>
      </c>
      <c r="F67" s="33" t="s">
        <v>135</v>
      </c>
      <c r="G67" s="33" t="s">
        <v>134</v>
      </c>
      <c r="H67" s="33" t="s">
        <v>135</v>
      </c>
      <c r="I67" s="33" t="s">
        <v>135</v>
      </c>
      <c r="J67" s="33" t="s">
        <v>135</v>
      </c>
      <c r="K67" s="33" t="s">
        <v>135</v>
      </c>
      <c r="L67" s="33" t="s">
        <v>135</v>
      </c>
      <c r="M67" s="33" t="s">
        <v>134</v>
      </c>
      <c r="N67" s="33" t="s">
        <v>134</v>
      </c>
      <c r="O67" s="33" t="s">
        <v>135</v>
      </c>
      <c r="P67" s="33" t="s">
        <v>134</v>
      </c>
      <c r="Q67" s="33" t="s">
        <v>134</v>
      </c>
      <c r="R67" s="33" t="s">
        <v>135</v>
      </c>
      <c r="S67" s="33" t="s">
        <v>134</v>
      </c>
      <c r="T67" s="33" t="s">
        <v>135</v>
      </c>
      <c r="U67" s="33" t="s">
        <v>135</v>
      </c>
      <c r="V67" s="33" t="s">
        <v>134</v>
      </c>
      <c r="W67" s="33" t="s">
        <v>134</v>
      </c>
      <c r="X67" s="33" t="s">
        <v>135</v>
      </c>
      <c r="Y67" s="33" t="s">
        <v>135</v>
      </c>
      <c r="Z67" s="33" t="s">
        <v>134</v>
      </c>
      <c r="AA67" s="33" t="s">
        <v>135</v>
      </c>
      <c r="AB67" s="33" t="s">
        <v>134</v>
      </c>
      <c r="AC67" s="33" t="s">
        <v>134</v>
      </c>
      <c r="AD67" s="33" t="s">
        <v>135</v>
      </c>
      <c r="AE67" s="32" t="s">
        <v>424</v>
      </c>
      <c r="AF67" s="86" t="s">
        <v>418</v>
      </c>
      <c r="AG67" s="33" t="s">
        <v>134</v>
      </c>
      <c r="AH67" s="33" t="s">
        <v>134</v>
      </c>
      <c r="AI67" s="33" t="s">
        <v>135</v>
      </c>
      <c r="AJ67" s="33" t="s">
        <v>135</v>
      </c>
      <c r="AK67" s="32" t="s">
        <v>438</v>
      </c>
      <c r="AL67" s="86" t="s">
        <v>385</v>
      </c>
      <c r="AM67" s="102" t="s">
        <v>418</v>
      </c>
      <c r="AN67" s="33"/>
      <c r="AO67" s="33"/>
      <c r="AP67" s="33"/>
      <c r="AQ67" s="111"/>
      <c r="AR67" s="86"/>
      <c r="AS67" s="33"/>
      <c r="AT67" s="33"/>
      <c r="AU67" s="94"/>
    </row>
    <row r="68" spans="2:47" ht="116.25" customHeight="1" x14ac:dyDescent="0.25">
      <c r="B68" s="34" t="s">
        <v>187</v>
      </c>
      <c r="C68" s="32" t="s">
        <v>235</v>
      </c>
      <c r="D68" s="41" t="s">
        <v>449</v>
      </c>
      <c r="E68" s="33" t="s">
        <v>135</v>
      </c>
      <c r="F68" s="33" t="s">
        <v>135</v>
      </c>
      <c r="G68" s="33" t="s">
        <v>134</v>
      </c>
      <c r="H68" s="33" t="s">
        <v>135</v>
      </c>
      <c r="I68" s="33" t="s">
        <v>135</v>
      </c>
      <c r="J68" s="33" t="s">
        <v>135</v>
      </c>
      <c r="K68" s="33" t="s">
        <v>135</v>
      </c>
      <c r="L68" s="33" t="s">
        <v>135</v>
      </c>
      <c r="M68" s="33" t="s">
        <v>134</v>
      </c>
      <c r="N68" s="33" t="s">
        <v>134</v>
      </c>
      <c r="O68" s="33" t="s">
        <v>135</v>
      </c>
      <c r="P68" s="33" t="s">
        <v>134</v>
      </c>
      <c r="Q68" s="33" t="s">
        <v>135</v>
      </c>
      <c r="R68" s="33" t="s">
        <v>135</v>
      </c>
      <c r="S68" s="33" t="s">
        <v>134</v>
      </c>
      <c r="T68" s="33" t="s">
        <v>134</v>
      </c>
      <c r="U68" s="33" t="s">
        <v>135</v>
      </c>
      <c r="V68" s="33" t="s">
        <v>133</v>
      </c>
      <c r="W68" s="33" t="s">
        <v>134</v>
      </c>
      <c r="X68" s="33" t="s">
        <v>135</v>
      </c>
      <c r="Y68" s="33" t="s">
        <v>135</v>
      </c>
      <c r="Z68" s="33" t="s">
        <v>134</v>
      </c>
      <c r="AA68" s="33" t="s">
        <v>135</v>
      </c>
      <c r="AB68" s="33" t="s">
        <v>134</v>
      </c>
      <c r="AC68" s="33" t="s">
        <v>135</v>
      </c>
      <c r="AD68" s="33" t="s">
        <v>135</v>
      </c>
      <c r="AE68" s="32" t="s">
        <v>411</v>
      </c>
      <c r="AF68" s="86" t="s">
        <v>418</v>
      </c>
      <c r="AG68" s="33" t="s">
        <v>134</v>
      </c>
      <c r="AH68" s="33" t="s">
        <v>134</v>
      </c>
      <c r="AI68" s="33" t="s">
        <v>135</v>
      </c>
      <c r="AJ68" s="33" t="s">
        <v>135</v>
      </c>
      <c r="AK68" s="32" t="s">
        <v>438</v>
      </c>
      <c r="AL68" s="86" t="s">
        <v>385</v>
      </c>
      <c r="AM68" s="102" t="s">
        <v>418</v>
      </c>
      <c r="AN68" s="33"/>
      <c r="AO68" s="33"/>
      <c r="AP68" s="33"/>
      <c r="AQ68" s="111"/>
      <c r="AR68" s="86"/>
      <c r="AS68" s="33"/>
      <c r="AT68" s="33"/>
      <c r="AU68" s="94"/>
    </row>
    <row r="69" spans="2:47" ht="116.25" customHeight="1" x14ac:dyDescent="0.25">
      <c r="B69" s="34" t="s">
        <v>188</v>
      </c>
      <c r="C69" s="32" t="s">
        <v>351</v>
      </c>
      <c r="D69" s="41" t="s">
        <v>450</v>
      </c>
      <c r="E69" s="83" t="s">
        <v>135</v>
      </c>
      <c r="F69" s="83" t="s">
        <v>135</v>
      </c>
      <c r="G69" s="83" t="s">
        <v>134</v>
      </c>
      <c r="H69" s="83" t="s">
        <v>135</v>
      </c>
      <c r="I69" s="83" t="s">
        <v>135</v>
      </c>
      <c r="J69" s="83" t="s">
        <v>135</v>
      </c>
      <c r="K69" s="83" t="s">
        <v>135</v>
      </c>
      <c r="L69" s="83" t="s">
        <v>135</v>
      </c>
      <c r="M69" s="83" t="s">
        <v>134</v>
      </c>
      <c r="N69" s="83" t="s">
        <v>135</v>
      </c>
      <c r="O69" s="83" t="s">
        <v>133</v>
      </c>
      <c r="P69" s="83" t="s">
        <v>135</v>
      </c>
      <c r="Q69" s="83" t="s">
        <v>135</v>
      </c>
      <c r="R69" s="83" t="s">
        <v>135</v>
      </c>
      <c r="S69" s="83" t="s">
        <v>135</v>
      </c>
      <c r="T69" s="83" t="s">
        <v>134</v>
      </c>
      <c r="U69" s="83" t="s">
        <v>135</v>
      </c>
      <c r="V69" s="83" t="s">
        <v>135</v>
      </c>
      <c r="W69" s="83" t="s">
        <v>135</v>
      </c>
      <c r="X69" s="83" t="s">
        <v>135</v>
      </c>
      <c r="Y69" s="83" t="s">
        <v>135</v>
      </c>
      <c r="Z69" s="83" t="s">
        <v>134</v>
      </c>
      <c r="AA69" s="83" t="s">
        <v>135</v>
      </c>
      <c r="AB69" s="83" t="s">
        <v>135</v>
      </c>
      <c r="AC69" s="83" t="s">
        <v>135</v>
      </c>
      <c r="AD69" s="83" t="s">
        <v>135</v>
      </c>
      <c r="AE69" s="82" t="s">
        <v>480</v>
      </c>
      <c r="AF69" s="86" t="s">
        <v>418</v>
      </c>
      <c r="AG69" s="83" t="s">
        <v>134</v>
      </c>
      <c r="AH69" s="83" t="s">
        <v>134</v>
      </c>
      <c r="AI69" s="83" t="s">
        <v>135</v>
      </c>
      <c r="AJ69" s="83" t="s">
        <v>135</v>
      </c>
      <c r="AK69" s="82" t="s">
        <v>473</v>
      </c>
      <c r="AL69" s="86" t="s">
        <v>385</v>
      </c>
      <c r="AM69" s="75" t="s">
        <v>418</v>
      </c>
      <c r="AN69" s="33"/>
      <c r="AO69" s="83"/>
      <c r="AP69" s="83"/>
      <c r="AQ69" s="111"/>
      <c r="AR69" s="86"/>
      <c r="AS69" s="33"/>
      <c r="AT69" s="33"/>
      <c r="AU69" s="94"/>
    </row>
    <row r="70" spans="2:47" ht="116.25" customHeight="1" x14ac:dyDescent="0.25">
      <c r="B70" s="34" t="s">
        <v>189</v>
      </c>
      <c r="C70" s="32" t="s">
        <v>392</v>
      </c>
      <c r="D70" s="41" t="s">
        <v>449</v>
      </c>
      <c r="E70" s="33" t="s">
        <v>135</v>
      </c>
      <c r="F70" s="33" t="s">
        <v>134</v>
      </c>
      <c r="G70" s="33" t="s">
        <v>134</v>
      </c>
      <c r="H70" s="33" t="s">
        <v>135</v>
      </c>
      <c r="I70" s="33" t="s">
        <v>134</v>
      </c>
      <c r="J70" s="33" t="s">
        <v>135</v>
      </c>
      <c r="K70" s="33" t="s">
        <v>135</v>
      </c>
      <c r="L70" s="33" t="s">
        <v>135</v>
      </c>
      <c r="M70" s="33" t="s">
        <v>134</v>
      </c>
      <c r="N70" s="33" t="s">
        <v>134</v>
      </c>
      <c r="O70" s="33" t="s">
        <v>135</v>
      </c>
      <c r="P70" s="33" t="s">
        <v>134</v>
      </c>
      <c r="Q70" s="33" t="s">
        <v>135</v>
      </c>
      <c r="R70" s="33" t="s">
        <v>135</v>
      </c>
      <c r="S70" s="33" t="s">
        <v>135</v>
      </c>
      <c r="T70" s="33" t="s">
        <v>135</v>
      </c>
      <c r="U70" s="33" t="s">
        <v>135</v>
      </c>
      <c r="V70" s="33" t="s">
        <v>133</v>
      </c>
      <c r="W70" s="33" t="s">
        <v>134</v>
      </c>
      <c r="X70" s="33" t="s">
        <v>135</v>
      </c>
      <c r="Y70" s="33" t="s">
        <v>135</v>
      </c>
      <c r="Z70" s="33" t="s">
        <v>134</v>
      </c>
      <c r="AA70" s="33" t="s">
        <v>135</v>
      </c>
      <c r="AB70" s="33" t="s">
        <v>135</v>
      </c>
      <c r="AC70" s="33" t="s">
        <v>135</v>
      </c>
      <c r="AD70" s="33" t="s">
        <v>135</v>
      </c>
      <c r="AE70" s="32" t="s">
        <v>437</v>
      </c>
      <c r="AF70" s="86" t="s">
        <v>418</v>
      </c>
      <c r="AG70" s="33" t="s">
        <v>134</v>
      </c>
      <c r="AH70" s="33" t="s">
        <v>134</v>
      </c>
      <c r="AI70" s="33" t="s">
        <v>135</v>
      </c>
      <c r="AJ70" s="33" t="s">
        <v>135</v>
      </c>
      <c r="AK70" s="32" t="s">
        <v>438</v>
      </c>
      <c r="AL70" s="86" t="s">
        <v>385</v>
      </c>
      <c r="AM70" s="102" t="s">
        <v>418</v>
      </c>
      <c r="AN70" s="33"/>
      <c r="AO70" s="33"/>
      <c r="AP70" s="33"/>
      <c r="AQ70" s="111"/>
      <c r="AR70" s="86"/>
      <c r="AS70" s="33"/>
      <c r="AT70" s="33"/>
      <c r="AU70" s="94"/>
    </row>
    <row r="71" spans="2:47" ht="116.25" customHeight="1" x14ac:dyDescent="0.25">
      <c r="B71" s="34" t="s">
        <v>190</v>
      </c>
      <c r="C71" s="32" t="s">
        <v>352</v>
      </c>
      <c r="D71" s="41" t="s">
        <v>450</v>
      </c>
      <c r="E71" s="83" t="s">
        <v>135</v>
      </c>
      <c r="F71" s="83" t="s">
        <v>135</v>
      </c>
      <c r="G71" s="83" t="s">
        <v>134</v>
      </c>
      <c r="H71" s="83" t="s">
        <v>134</v>
      </c>
      <c r="I71" s="83" t="s">
        <v>135</v>
      </c>
      <c r="J71" s="83" t="s">
        <v>134</v>
      </c>
      <c r="K71" s="83" t="s">
        <v>135</v>
      </c>
      <c r="L71" s="83" t="s">
        <v>135</v>
      </c>
      <c r="M71" s="83" t="s">
        <v>134</v>
      </c>
      <c r="N71" s="83" t="s">
        <v>135</v>
      </c>
      <c r="O71" s="83" t="s">
        <v>133</v>
      </c>
      <c r="P71" s="83" t="s">
        <v>134</v>
      </c>
      <c r="Q71" s="83" t="s">
        <v>134</v>
      </c>
      <c r="R71" s="83" t="s">
        <v>134</v>
      </c>
      <c r="S71" s="83" t="s">
        <v>133</v>
      </c>
      <c r="T71" s="83" t="s">
        <v>135</v>
      </c>
      <c r="U71" s="83" t="s">
        <v>134</v>
      </c>
      <c r="V71" s="83" t="s">
        <v>133</v>
      </c>
      <c r="W71" s="83" t="s">
        <v>135</v>
      </c>
      <c r="X71" s="83" t="s">
        <v>135</v>
      </c>
      <c r="Y71" s="83" t="s">
        <v>135</v>
      </c>
      <c r="Z71" s="83" t="s">
        <v>134</v>
      </c>
      <c r="AA71" s="83" t="s">
        <v>134</v>
      </c>
      <c r="AB71" s="83" t="s">
        <v>135</v>
      </c>
      <c r="AC71" s="83" t="s">
        <v>135</v>
      </c>
      <c r="AD71" s="83" t="s">
        <v>135</v>
      </c>
      <c r="AE71" s="84" t="s">
        <v>481</v>
      </c>
      <c r="AF71" s="87" t="s">
        <v>418</v>
      </c>
      <c r="AG71" s="83" t="s">
        <v>134</v>
      </c>
      <c r="AH71" s="83" t="s">
        <v>134</v>
      </c>
      <c r="AI71" s="83" t="s">
        <v>135</v>
      </c>
      <c r="AJ71" s="83" t="s">
        <v>135</v>
      </c>
      <c r="AK71" s="82" t="s">
        <v>473</v>
      </c>
      <c r="AL71" s="86" t="s">
        <v>385</v>
      </c>
      <c r="AM71" s="75" t="s">
        <v>418</v>
      </c>
      <c r="AN71" s="33"/>
      <c r="AO71" s="83"/>
      <c r="AP71" s="83"/>
      <c r="AQ71" s="111"/>
      <c r="AR71" s="86"/>
      <c r="AS71" s="33"/>
      <c r="AT71" s="33"/>
      <c r="AU71" s="94"/>
    </row>
    <row r="72" spans="2:47" ht="116.25" customHeight="1" x14ac:dyDescent="0.25">
      <c r="B72" s="46" t="s">
        <v>191</v>
      </c>
      <c r="C72" s="84" t="s">
        <v>393</v>
      </c>
      <c r="D72" s="41" t="s">
        <v>449</v>
      </c>
      <c r="E72" s="33" t="s">
        <v>135</v>
      </c>
      <c r="F72" s="33" t="s">
        <v>134</v>
      </c>
      <c r="G72" s="33" t="s">
        <v>134</v>
      </c>
      <c r="H72" s="33" t="s">
        <v>135</v>
      </c>
      <c r="I72" s="33" t="s">
        <v>133</v>
      </c>
      <c r="J72" s="33" t="s">
        <v>135</v>
      </c>
      <c r="K72" s="33" t="s">
        <v>135</v>
      </c>
      <c r="L72" s="33" t="s">
        <v>135</v>
      </c>
      <c r="M72" s="33" t="s">
        <v>135</v>
      </c>
      <c r="N72" s="33" t="s">
        <v>134</v>
      </c>
      <c r="O72" s="33" t="s">
        <v>135</v>
      </c>
      <c r="P72" s="33" t="s">
        <v>134</v>
      </c>
      <c r="Q72" s="33" t="s">
        <v>135</v>
      </c>
      <c r="R72" s="33" t="s">
        <v>135</v>
      </c>
      <c r="S72" s="33" t="s">
        <v>135</v>
      </c>
      <c r="T72" s="33" t="s">
        <v>135</v>
      </c>
      <c r="U72" s="33" t="s">
        <v>135</v>
      </c>
      <c r="V72" s="33" t="s">
        <v>134</v>
      </c>
      <c r="W72" s="33" t="s">
        <v>135</v>
      </c>
      <c r="X72" s="33" t="s">
        <v>135</v>
      </c>
      <c r="Y72" s="33" t="s">
        <v>134</v>
      </c>
      <c r="Z72" s="33" t="s">
        <v>133</v>
      </c>
      <c r="AA72" s="33" t="s">
        <v>135</v>
      </c>
      <c r="AB72" s="33" t="s">
        <v>135</v>
      </c>
      <c r="AC72" s="33" t="s">
        <v>134</v>
      </c>
      <c r="AD72" s="33" t="s">
        <v>135</v>
      </c>
      <c r="AE72" s="32" t="s">
        <v>436</v>
      </c>
      <c r="AF72" s="86" t="s">
        <v>418</v>
      </c>
      <c r="AG72" s="33" t="s">
        <v>134</v>
      </c>
      <c r="AH72" s="33" t="s">
        <v>134</v>
      </c>
      <c r="AI72" s="33" t="s">
        <v>135</v>
      </c>
      <c r="AJ72" s="33" t="s">
        <v>135</v>
      </c>
      <c r="AK72" s="32" t="s">
        <v>443</v>
      </c>
      <c r="AL72" s="86" t="s">
        <v>385</v>
      </c>
      <c r="AM72" s="102" t="s">
        <v>418</v>
      </c>
      <c r="AN72" s="33"/>
      <c r="AO72" s="33"/>
      <c r="AP72" s="33"/>
      <c r="AQ72" s="111"/>
      <c r="AR72" s="86"/>
      <c r="AS72" s="33"/>
      <c r="AT72" s="33"/>
      <c r="AU72" s="94"/>
    </row>
    <row r="73" spans="2:47" ht="116.25" customHeight="1" x14ac:dyDescent="0.25">
      <c r="B73" s="34" t="s">
        <v>192</v>
      </c>
      <c r="C73" s="32" t="s">
        <v>353</v>
      </c>
      <c r="D73" s="41" t="s">
        <v>450</v>
      </c>
      <c r="E73" s="83" t="s">
        <v>135</v>
      </c>
      <c r="F73" s="83" t="s">
        <v>135</v>
      </c>
      <c r="G73" s="83" t="s">
        <v>134</v>
      </c>
      <c r="H73" s="83" t="s">
        <v>135</v>
      </c>
      <c r="I73" s="83" t="s">
        <v>135</v>
      </c>
      <c r="J73" s="83" t="s">
        <v>135</v>
      </c>
      <c r="K73" s="83" t="s">
        <v>135</v>
      </c>
      <c r="L73" s="83" t="s">
        <v>135</v>
      </c>
      <c r="M73" s="83" t="s">
        <v>134</v>
      </c>
      <c r="N73" s="83" t="s">
        <v>135</v>
      </c>
      <c r="O73" s="83" t="s">
        <v>133</v>
      </c>
      <c r="P73" s="83" t="s">
        <v>133</v>
      </c>
      <c r="Q73" s="83" t="s">
        <v>134</v>
      </c>
      <c r="R73" s="83" t="s">
        <v>134</v>
      </c>
      <c r="S73" s="83" t="s">
        <v>133</v>
      </c>
      <c r="T73" s="83" t="s">
        <v>135</v>
      </c>
      <c r="U73" s="83" t="s">
        <v>134</v>
      </c>
      <c r="V73" s="83" t="s">
        <v>133</v>
      </c>
      <c r="W73" s="83" t="s">
        <v>135</v>
      </c>
      <c r="X73" s="83" t="s">
        <v>135</v>
      </c>
      <c r="Y73" s="83" t="s">
        <v>135</v>
      </c>
      <c r="Z73" s="83" t="s">
        <v>134</v>
      </c>
      <c r="AA73" s="83" t="s">
        <v>134</v>
      </c>
      <c r="AB73" s="83" t="s">
        <v>135</v>
      </c>
      <c r="AC73" s="83" t="s">
        <v>135</v>
      </c>
      <c r="AD73" s="83" t="s">
        <v>135</v>
      </c>
      <c r="AE73" s="82" t="s">
        <v>482</v>
      </c>
      <c r="AF73" s="86" t="s">
        <v>418</v>
      </c>
      <c r="AG73" s="83" t="s">
        <v>134</v>
      </c>
      <c r="AH73" s="83" t="s">
        <v>134</v>
      </c>
      <c r="AI73" s="83" t="s">
        <v>135</v>
      </c>
      <c r="AJ73" s="83" t="s">
        <v>135</v>
      </c>
      <c r="AK73" s="82" t="s">
        <v>473</v>
      </c>
      <c r="AL73" s="86" t="s">
        <v>385</v>
      </c>
      <c r="AM73" s="75" t="s">
        <v>418</v>
      </c>
      <c r="AN73" s="83"/>
      <c r="AO73" s="83"/>
      <c r="AP73" s="83"/>
      <c r="AQ73" s="111"/>
      <c r="AR73" s="86"/>
      <c r="AS73" s="83"/>
      <c r="AT73" s="83"/>
      <c r="AU73" s="94"/>
    </row>
    <row r="74" spans="2:47" ht="116.25" customHeight="1" x14ac:dyDescent="0.25">
      <c r="B74" s="34" t="s">
        <v>193</v>
      </c>
      <c r="C74" s="32" t="s">
        <v>558</v>
      </c>
      <c r="D74" s="41" t="s">
        <v>450</v>
      </c>
      <c r="E74" s="83" t="s">
        <v>135</v>
      </c>
      <c r="F74" s="83" t="s">
        <v>135</v>
      </c>
      <c r="G74" s="83" t="s">
        <v>134</v>
      </c>
      <c r="H74" s="83" t="s">
        <v>135</v>
      </c>
      <c r="I74" s="83" t="s">
        <v>135</v>
      </c>
      <c r="J74" s="83" t="s">
        <v>134</v>
      </c>
      <c r="K74" s="83" t="s">
        <v>135</v>
      </c>
      <c r="L74" s="83" t="s">
        <v>135</v>
      </c>
      <c r="M74" s="83" t="s">
        <v>134</v>
      </c>
      <c r="N74" s="83" t="s">
        <v>135</v>
      </c>
      <c r="O74" s="83" t="s">
        <v>133</v>
      </c>
      <c r="P74" s="83" t="s">
        <v>134</v>
      </c>
      <c r="Q74" s="83" t="s">
        <v>134</v>
      </c>
      <c r="R74" s="83" t="s">
        <v>134</v>
      </c>
      <c r="S74" s="83" t="s">
        <v>134</v>
      </c>
      <c r="T74" s="83" t="s">
        <v>134</v>
      </c>
      <c r="U74" s="83" t="s">
        <v>134</v>
      </c>
      <c r="V74" s="83" t="s">
        <v>133</v>
      </c>
      <c r="W74" s="83" t="s">
        <v>135</v>
      </c>
      <c r="X74" s="83" t="s">
        <v>135</v>
      </c>
      <c r="Y74" s="83" t="s">
        <v>135</v>
      </c>
      <c r="Z74" s="83" t="s">
        <v>134</v>
      </c>
      <c r="AA74" s="83" t="s">
        <v>135</v>
      </c>
      <c r="AB74" s="83" t="s">
        <v>134</v>
      </c>
      <c r="AC74" s="83" t="s">
        <v>135</v>
      </c>
      <c r="AD74" s="83" t="s">
        <v>135</v>
      </c>
      <c r="AE74" s="84" t="s">
        <v>536</v>
      </c>
      <c r="AF74" s="87" t="s">
        <v>385</v>
      </c>
      <c r="AG74" s="82" t="s">
        <v>134</v>
      </c>
      <c r="AH74" s="82" t="s">
        <v>134</v>
      </c>
      <c r="AI74" s="82" t="s">
        <v>135</v>
      </c>
      <c r="AJ74" s="82" t="s">
        <v>135</v>
      </c>
      <c r="AK74" s="82" t="s">
        <v>473</v>
      </c>
      <c r="AL74" s="86" t="s">
        <v>385</v>
      </c>
      <c r="AM74" s="75" t="s">
        <v>385</v>
      </c>
      <c r="AN74" s="83" t="s">
        <v>135</v>
      </c>
      <c r="AO74" s="83" t="s">
        <v>134</v>
      </c>
      <c r="AP74" s="83" t="s">
        <v>135</v>
      </c>
      <c r="AQ74" s="111" t="s">
        <v>538</v>
      </c>
      <c r="AR74" s="86" t="s">
        <v>385</v>
      </c>
      <c r="AS74" s="83"/>
      <c r="AT74" s="83"/>
      <c r="AU74" s="94">
        <v>40</v>
      </c>
    </row>
    <row r="75" spans="2:47" ht="116.25" customHeight="1" x14ac:dyDescent="0.25">
      <c r="B75" s="34" t="s">
        <v>194</v>
      </c>
      <c r="C75" s="32" t="s">
        <v>559</v>
      </c>
      <c r="D75" s="41" t="s">
        <v>447</v>
      </c>
      <c r="E75" s="83" t="s">
        <v>135</v>
      </c>
      <c r="F75" s="83" t="s">
        <v>135</v>
      </c>
      <c r="G75" s="83" t="s">
        <v>134</v>
      </c>
      <c r="H75" s="83" t="s">
        <v>135</v>
      </c>
      <c r="I75" s="83" t="s">
        <v>135</v>
      </c>
      <c r="J75" s="83" t="s">
        <v>135</v>
      </c>
      <c r="K75" s="83" t="s">
        <v>135</v>
      </c>
      <c r="L75" s="83" t="s">
        <v>135</v>
      </c>
      <c r="M75" s="83" t="s">
        <v>134</v>
      </c>
      <c r="N75" s="83" t="s">
        <v>135</v>
      </c>
      <c r="O75" s="83" t="s">
        <v>135</v>
      </c>
      <c r="P75" s="83" t="s">
        <v>135</v>
      </c>
      <c r="Q75" s="83" t="s">
        <v>134</v>
      </c>
      <c r="R75" s="83" t="s">
        <v>135</v>
      </c>
      <c r="S75" s="83" t="s">
        <v>135</v>
      </c>
      <c r="T75" s="83" t="s">
        <v>134</v>
      </c>
      <c r="U75" s="83" t="s">
        <v>135</v>
      </c>
      <c r="V75" s="83" t="s">
        <v>133</v>
      </c>
      <c r="W75" s="83" t="s">
        <v>134</v>
      </c>
      <c r="X75" s="83" t="s">
        <v>135</v>
      </c>
      <c r="Y75" s="83" t="s">
        <v>135</v>
      </c>
      <c r="Z75" s="83" t="s">
        <v>134</v>
      </c>
      <c r="AA75" s="83" t="s">
        <v>135</v>
      </c>
      <c r="AB75" s="83" t="s">
        <v>135</v>
      </c>
      <c r="AC75" s="83" t="s">
        <v>135</v>
      </c>
      <c r="AD75" s="83" t="s">
        <v>135</v>
      </c>
      <c r="AE75" s="82" t="s">
        <v>523</v>
      </c>
      <c r="AF75" s="86" t="s">
        <v>385</v>
      </c>
      <c r="AG75" s="82" t="s">
        <v>134</v>
      </c>
      <c r="AH75" s="82" t="s">
        <v>134</v>
      </c>
      <c r="AI75" s="82" t="s">
        <v>135</v>
      </c>
      <c r="AJ75" s="82" t="s">
        <v>135</v>
      </c>
      <c r="AK75" s="82" t="s">
        <v>473</v>
      </c>
      <c r="AL75" s="86" t="s">
        <v>385</v>
      </c>
      <c r="AM75" s="75" t="s">
        <v>385</v>
      </c>
      <c r="AN75" s="83" t="s">
        <v>135</v>
      </c>
      <c r="AO75" s="83" t="s">
        <v>134</v>
      </c>
      <c r="AP75" s="83" t="s">
        <v>135</v>
      </c>
      <c r="AQ75" s="111" t="s">
        <v>539</v>
      </c>
      <c r="AR75" s="86" t="s">
        <v>385</v>
      </c>
      <c r="AS75" s="83">
        <v>5.45</v>
      </c>
      <c r="AT75" s="83">
        <v>3.23</v>
      </c>
      <c r="AU75" s="94">
        <v>106.59</v>
      </c>
    </row>
    <row r="76" spans="2:47" ht="116.25" customHeight="1" x14ac:dyDescent="0.25">
      <c r="B76" s="34" t="s">
        <v>195</v>
      </c>
      <c r="C76" s="32" t="s">
        <v>246</v>
      </c>
      <c r="D76" s="41" t="s">
        <v>449</v>
      </c>
      <c r="E76" s="33" t="s">
        <v>135</v>
      </c>
      <c r="F76" s="33" t="s">
        <v>135</v>
      </c>
      <c r="G76" s="33" t="s">
        <v>134</v>
      </c>
      <c r="H76" s="33" t="s">
        <v>135</v>
      </c>
      <c r="I76" s="33" t="s">
        <v>135</v>
      </c>
      <c r="J76" s="33" t="s">
        <v>135</v>
      </c>
      <c r="K76" s="33" t="s">
        <v>135</v>
      </c>
      <c r="L76" s="33" t="s">
        <v>135</v>
      </c>
      <c r="M76" s="33" t="s">
        <v>134</v>
      </c>
      <c r="N76" s="33" t="s">
        <v>134</v>
      </c>
      <c r="O76" s="33" t="s">
        <v>135</v>
      </c>
      <c r="P76" s="33" t="s">
        <v>134</v>
      </c>
      <c r="Q76" s="33" t="s">
        <v>135</v>
      </c>
      <c r="R76" s="33" t="s">
        <v>135</v>
      </c>
      <c r="S76" s="33" t="s">
        <v>133</v>
      </c>
      <c r="T76" s="33" t="s">
        <v>135</v>
      </c>
      <c r="U76" s="33" t="s">
        <v>135</v>
      </c>
      <c r="V76" s="33" t="s">
        <v>133</v>
      </c>
      <c r="W76" s="33" t="s">
        <v>134</v>
      </c>
      <c r="X76" s="33" t="s">
        <v>135</v>
      </c>
      <c r="Y76" s="33" t="s">
        <v>135</v>
      </c>
      <c r="Z76" s="33" t="s">
        <v>134</v>
      </c>
      <c r="AA76" s="33" t="s">
        <v>135</v>
      </c>
      <c r="AB76" s="33" t="s">
        <v>135</v>
      </c>
      <c r="AC76" s="33" t="s">
        <v>135</v>
      </c>
      <c r="AD76" s="33" t="s">
        <v>135</v>
      </c>
      <c r="AE76" s="32" t="s">
        <v>412</v>
      </c>
      <c r="AF76" s="86" t="s">
        <v>418</v>
      </c>
      <c r="AG76" s="33" t="s">
        <v>134</v>
      </c>
      <c r="AH76" s="33" t="s">
        <v>134</v>
      </c>
      <c r="AI76" s="33" t="s">
        <v>135</v>
      </c>
      <c r="AJ76" s="33" t="s">
        <v>135</v>
      </c>
      <c r="AK76" s="32" t="s">
        <v>438</v>
      </c>
      <c r="AL76" s="86" t="s">
        <v>385</v>
      </c>
      <c r="AM76" s="102" t="s">
        <v>418</v>
      </c>
      <c r="AN76" s="33"/>
      <c r="AO76" s="33"/>
      <c r="AP76" s="33"/>
      <c r="AQ76" s="111"/>
      <c r="AR76" s="86"/>
      <c r="AS76" s="33"/>
      <c r="AT76" s="33"/>
      <c r="AU76" s="94"/>
    </row>
    <row r="77" spans="2:47" ht="116.25" customHeight="1" x14ac:dyDescent="0.25">
      <c r="B77" s="34" t="s">
        <v>196</v>
      </c>
      <c r="C77" s="32" t="s">
        <v>245</v>
      </c>
      <c r="D77" s="41" t="s">
        <v>449</v>
      </c>
      <c r="E77" s="33" t="s">
        <v>135</v>
      </c>
      <c r="F77" s="33" t="s">
        <v>135</v>
      </c>
      <c r="G77" s="33" t="s">
        <v>134</v>
      </c>
      <c r="H77" s="33" t="s">
        <v>135</v>
      </c>
      <c r="I77" s="33" t="s">
        <v>135</v>
      </c>
      <c r="J77" s="33" t="s">
        <v>135</v>
      </c>
      <c r="K77" s="33" t="s">
        <v>135</v>
      </c>
      <c r="L77" s="33" t="s">
        <v>135</v>
      </c>
      <c r="M77" s="33" t="s">
        <v>134</v>
      </c>
      <c r="N77" s="33" t="s">
        <v>134</v>
      </c>
      <c r="O77" s="33" t="s">
        <v>134</v>
      </c>
      <c r="P77" s="33" t="s">
        <v>134</v>
      </c>
      <c r="Q77" s="33" t="s">
        <v>135</v>
      </c>
      <c r="R77" s="33" t="s">
        <v>135</v>
      </c>
      <c r="S77" s="33" t="s">
        <v>134</v>
      </c>
      <c r="T77" s="33" t="s">
        <v>135</v>
      </c>
      <c r="U77" s="33" t="s">
        <v>135</v>
      </c>
      <c r="V77" s="33" t="s">
        <v>133</v>
      </c>
      <c r="W77" s="33" t="s">
        <v>134</v>
      </c>
      <c r="X77" s="33" t="s">
        <v>135</v>
      </c>
      <c r="Y77" s="33" t="s">
        <v>135</v>
      </c>
      <c r="Z77" s="33" t="s">
        <v>134</v>
      </c>
      <c r="AA77" s="33" t="s">
        <v>135</v>
      </c>
      <c r="AB77" s="33" t="s">
        <v>135</v>
      </c>
      <c r="AC77" s="33" t="s">
        <v>135</v>
      </c>
      <c r="AD77" s="33" t="s">
        <v>135</v>
      </c>
      <c r="AE77" s="32" t="s">
        <v>413</v>
      </c>
      <c r="AF77" s="86" t="s">
        <v>419</v>
      </c>
      <c r="AG77" s="33" t="s">
        <v>134</v>
      </c>
      <c r="AH77" s="33" t="s">
        <v>134</v>
      </c>
      <c r="AI77" s="33" t="s">
        <v>135</v>
      </c>
      <c r="AJ77" s="33" t="s">
        <v>135</v>
      </c>
      <c r="AK77" s="32" t="s">
        <v>438</v>
      </c>
      <c r="AL77" s="86" t="s">
        <v>385</v>
      </c>
      <c r="AM77" s="102" t="s">
        <v>419</v>
      </c>
      <c r="AN77" s="33" t="s">
        <v>135</v>
      </c>
      <c r="AO77" s="33" t="s">
        <v>134</v>
      </c>
      <c r="AP77" s="33" t="s">
        <v>135</v>
      </c>
      <c r="AQ77" s="111" t="s">
        <v>538</v>
      </c>
      <c r="AR77" s="86" t="s">
        <v>385</v>
      </c>
      <c r="AS77" s="33">
        <v>12.4</v>
      </c>
      <c r="AT77" s="58">
        <v>1.75</v>
      </c>
      <c r="AU77" s="94">
        <v>58</v>
      </c>
    </row>
    <row r="78" spans="2:47" ht="116.25" customHeight="1" x14ac:dyDescent="0.25">
      <c r="B78" s="34" t="s">
        <v>197</v>
      </c>
      <c r="C78" s="32" t="s">
        <v>236</v>
      </c>
      <c r="D78" s="41" t="s">
        <v>449</v>
      </c>
      <c r="E78" s="33" t="s">
        <v>135</v>
      </c>
      <c r="F78" s="33" t="s">
        <v>135</v>
      </c>
      <c r="G78" s="33" t="s">
        <v>134</v>
      </c>
      <c r="H78" s="33" t="s">
        <v>135</v>
      </c>
      <c r="I78" s="33" t="s">
        <v>135</v>
      </c>
      <c r="J78" s="33" t="s">
        <v>135</v>
      </c>
      <c r="K78" s="33" t="s">
        <v>135</v>
      </c>
      <c r="L78" s="33" t="s">
        <v>135</v>
      </c>
      <c r="M78" s="33" t="s">
        <v>134</v>
      </c>
      <c r="N78" s="33" t="s">
        <v>134</v>
      </c>
      <c r="O78" s="33" t="s">
        <v>135</v>
      </c>
      <c r="P78" s="33" t="s">
        <v>134</v>
      </c>
      <c r="Q78" s="33" t="s">
        <v>135</v>
      </c>
      <c r="R78" s="33" t="s">
        <v>135</v>
      </c>
      <c r="S78" s="33" t="s">
        <v>134</v>
      </c>
      <c r="T78" s="33" t="s">
        <v>135</v>
      </c>
      <c r="U78" s="33" t="s">
        <v>135</v>
      </c>
      <c r="V78" s="33" t="s">
        <v>134</v>
      </c>
      <c r="W78" s="33" t="s">
        <v>134</v>
      </c>
      <c r="X78" s="33" t="s">
        <v>135</v>
      </c>
      <c r="Y78" s="33" t="s">
        <v>135</v>
      </c>
      <c r="Z78" s="33" t="s">
        <v>134</v>
      </c>
      <c r="AA78" s="33" t="s">
        <v>135</v>
      </c>
      <c r="AB78" s="33" t="s">
        <v>135</v>
      </c>
      <c r="AC78" s="33" t="s">
        <v>135</v>
      </c>
      <c r="AD78" s="33" t="s">
        <v>135</v>
      </c>
      <c r="AE78" s="32" t="s">
        <v>414</v>
      </c>
      <c r="AF78" s="86" t="s">
        <v>385</v>
      </c>
      <c r="AG78" s="33" t="s">
        <v>134</v>
      </c>
      <c r="AH78" s="33" t="s">
        <v>135</v>
      </c>
      <c r="AI78" s="33" t="s">
        <v>135</v>
      </c>
      <c r="AJ78" s="33" t="s">
        <v>135</v>
      </c>
      <c r="AK78" s="32" t="s">
        <v>422</v>
      </c>
      <c r="AL78" s="86" t="s">
        <v>385</v>
      </c>
      <c r="AM78" s="102" t="s">
        <v>385</v>
      </c>
      <c r="AN78" s="33" t="s">
        <v>135</v>
      </c>
      <c r="AO78" s="33" t="s">
        <v>134</v>
      </c>
      <c r="AP78" s="33" t="s">
        <v>135</v>
      </c>
      <c r="AQ78" s="111" t="s">
        <v>538</v>
      </c>
      <c r="AR78" s="86" t="s">
        <v>385</v>
      </c>
      <c r="AS78" s="33">
        <v>7.4</v>
      </c>
      <c r="AT78" s="33">
        <f>SUM(AS78*0.76)</f>
        <v>5.6240000000000006</v>
      </c>
      <c r="AU78" s="94">
        <f>SUM(AT78*33)</f>
        <v>185.59200000000001</v>
      </c>
    </row>
    <row r="79" spans="2:47" ht="116.25" customHeight="1" x14ac:dyDescent="0.25">
      <c r="B79" s="42" t="s">
        <v>198</v>
      </c>
      <c r="C79" s="43" t="s">
        <v>254</v>
      </c>
      <c r="D79" s="44"/>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68"/>
      <c r="AF79" s="100"/>
      <c r="AG79" s="45"/>
      <c r="AH79" s="45"/>
      <c r="AI79" s="45"/>
      <c r="AJ79" s="45"/>
      <c r="AK79" s="68"/>
      <c r="AL79" s="100"/>
      <c r="AM79" s="103"/>
      <c r="AN79" s="45"/>
      <c r="AO79" s="45"/>
      <c r="AP79" s="45"/>
      <c r="AQ79" s="112"/>
      <c r="AR79" s="100"/>
      <c r="AS79" s="45"/>
      <c r="AT79" s="45"/>
      <c r="AU79" s="95"/>
    </row>
    <row r="80" spans="2:47" ht="116.25" customHeight="1" x14ac:dyDescent="0.25">
      <c r="B80" s="46" t="s">
        <v>199</v>
      </c>
      <c r="C80" s="47" t="s">
        <v>257</v>
      </c>
      <c r="D80" s="41" t="s">
        <v>449</v>
      </c>
      <c r="E80" s="33" t="s">
        <v>135</v>
      </c>
      <c r="F80" s="33" t="s">
        <v>135</v>
      </c>
      <c r="G80" s="33" t="s">
        <v>134</v>
      </c>
      <c r="H80" s="33" t="s">
        <v>135</v>
      </c>
      <c r="I80" s="33" t="s">
        <v>135</v>
      </c>
      <c r="J80" s="33" t="s">
        <v>135</v>
      </c>
      <c r="K80" s="33" t="s">
        <v>135</v>
      </c>
      <c r="L80" s="33" t="s">
        <v>135</v>
      </c>
      <c r="M80" s="33" t="s">
        <v>133</v>
      </c>
      <c r="N80" s="33" t="s">
        <v>135</v>
      </c>
      <c r="O80" s="33" t="s">
        <v>134</v>
      </c>
      <c r="P80" s="33" t="s">
        <v>134</v>
      </c>
      <c r="Q80" s="33" t="s">
        <v>135</v>
      </c>
      <c r="R80" s="33" t="s">
        <v>135</v>
      </c>
      <c r="S80" s="33" t="s">
        <v>134</v>
      </c>
      <c r="T80" s="33" t="s">
        <v>135</v>
      </c>
      <c r="U80" s="33" t="s">
        <v>135</v>
      </c>
      <c r="V80" s="33" t="s">
        <v>134</v>
      </c>
      <c r="W80" s="33" t="s">
        <v>134</v>
      </c>
      <c r="X80" s="33" t="s">
        <v>135</v>
      </c>
      <c r="Y80" s="33" t="s">
        <v>135</v>
      </c>
      <c r="Z80" s="33" t="s">
        <v>134</v>
      </c>
      <c r="AA80" s="33" t="s">
        <v>135</v>
      </c>
      <c r="AB80" s="33" t="s">
        <v>135</v>
      </c>
      <c r="AC80" s="33" t="s">
        <v>135</v>
      </c>
      <c r="AD80" s="33" t="s">
        <v>135</v>
      </c>
      <c r="AE80" s="32" t="s">
        <v>425</v>
      </c>
      <c r="AF80" s="86" t="s">
        <v>385</v>
      </c>
      <c r="AG80" s="33" t="s">
        <v>134</v>
      </c>
      <c r="AH80" s="33" t="s">
        <v>134</v>
      </c>
      <c r="AI80" s="33" t="s">
        <v>135</v>
      </c>
      <c r="AJ80" s="33" t="s">
        <v>135</v>
      </c>
      <c r="AK80" s="32" t="s">
        <v>426</v>
      </c>
      <c r="AL80" s="86" t="s">
        <v>385</v>
      </c>
      <c r="AM80" s="102" t="s">
        <v>385</v>
      </c>
      <c r="AN80" s="33" t="s">
        <v>135</v>
      </c>
      <c r="AO80" s="33" t="s">
        <v>134</v>
      </c>
      <c r="AP80" s="33" t="s">
        <v>135</v>
      </c>
      <c r="AQ80" s="111" t="s">
        <v>538</v>
      </c>
      <c r="AR80" s="86" t="s">
        <v>385</v>
      </c>
      <c r="AS80" s="33">
        <v>3.9</v>
      </c>
      <c r="AT80" s="33">
        <f>SUM(AS80*0.76)</f>
        <v>2.964</v>
      </c>
      <c r="AU80" s="94">
        <f>SUM(AT80*33)</f>
        <v>97.811999999999998</v>
      </c>
    </row>
    <row r="81" spans="2:47" ht="116.25" customHeight="1" x14ac:dyDescent="0.25">
      <c r="B81" s="34" t="s">
        <v>200</v>
      </c>
      <c r="C81" s="32" t="s">
        <v>354</v>
      </c>
      <c r="D81" s="41" t="s">
        <v>450</v>
      </c>
      <c r="E81" s="83" t="s">
        <v>135</v>
      </c>
      <c r="F81" s="83" t="s">
        <v>135</v>
      </c>
      <c r="G81" s="83" t="s">
        <v>134</v>
      </c>
      <c r="H81" s="83" t="s">
        <v>135</v>
      </c>
      <c r="I81" s="83" t="s">
        <v>135</v>
      </c>
      <c r="J81" s="83" t="s">
        <v>134</v>
      </c>
      <c r="K81" s="83" t="s">
        <v>135</v>
      </c>
      <c r="L81" s="83" t="s">
        <v>133</v>
      </c>
      <c r="M81" s="83" t="s">
        <v>134</v>
      </c>
      <c r="N81" s="83" t="s">
        <v>135</v>
      </c>
      <c r="O81" s="83" t="s">
        <v>134</v>
      </c>
      <c r="P81" s="83" t="s">
        <v>135</v>
      </c>
      <c r="Q81" s="83" t="s">
        <v>135</v>
      </c>
      <c r="R81" s="83" t="s">
        <v>135</v>
      </c>
      <c r="S81" s="83" t="s">
        <v>135</v>
      </c>
      <c r="T81" s="83" t="s">
        <v>134</v>
      </c>
      <c r="U81" s="83" t="s">
        <v>135</v>
      </c>
      <c r="V81" s="83" t="s">
        <v>133</v>
      </c>
      <c r="W81" s="83" t="s">
        <v>135</v>
      </c>
      <c r="X81" s="83" t="s">
        <v>135</v>
      </c>
      <c r="Y81" s="83" t="s">
        <v>135</v>
      </c>
      <c r="Z81" s="83" t="s">
        <v>134</v>
      </c>
      <c r="AA81" s="83" t="s">
        <v>135</v>
      </c>
      <c r="AB81" s="83" t="s">
        <v>135</v>
      </c>
      <c r="AC81" s="83" t="s">
        <v>135</v>
      </c>
      <c r="AD81" s="83" t="s">
        <v>135</v>
      </c>
      <c r="AE81" s="82" t="s">
        <v>541</v>
      </c>
      <c r="AF81" s="87" t="s">
        <v>418</v>
      </c>
      <c r="AG81" s="83" t="s">
        <v>134</v>
      </c>
      <c r="AH81" s="83" t="s">
        <v>135</v>
      </c>
      <c r="AI81" s="83" t="s">
        <v>135</v>
      </c>
      <c r="AJ81" s="83" t="s">
        <v>135</v>
      </c>
      <c r="AK81" s="82" t="s">
        <v>483</v>
      </c>
      <c r="AL81" s="86" t="s">
        <v>385</v>
      </c>
      <c r="AM81" s="75" t="s">
        <v>418</v>
      </c>
      <c r="AN81" s="83"/>
      <c r="AO81" s="83"/>
      <c r="AP81" s="83"/>
      <c r="AQ81" s="111"/>
      <c r="AR81" s="86"/>
      <c r="AS81" s="83"/>
      <c r="AT81" s="83"/>
      <c r="AU81" s="94"/>
    </row>
    <row r="82" spans="2:47" ht="116.25" customHeight="1" x14ac:dyDescent="0.25">
      <c r="B82" s="34" t="s">
        <v>201</v>
      </c>
      <c r="C82" s="32" t="s">
        <v>560</v>
      </c>
      <c r="D82" s="41" t="s">
        <v>450</v>
      </c>
      <c r="E82" s="83" t="s">
        <v>135</v>
      </c>
      <c r="F82" s="83" t="s">
        <v>135</v>
      </c>
      <c r="G82" s="83" t="s">
        <v>134</v>
      </c>
      <c r="H82" s="83" t="s">
        <v>135</v>
      </c>
      <c r="I82" s="83" t="s">
        <v>135</v>
      </c>
      <c r="J82" s="83" t="s">
        <v>135</v>
      </c>
      <c r="K82" s="83" t="s">
        <v>135</v>
      </c>
      <c r="L82" s="83" t="s">
        <v>134</v>
      </c>
      <c r="M82" s="83" t="s">
        <v>134</v>
      </c>
      <c r="N82" s="83" t="s">
        <v>135</v>
      </c>
      <c r="O82" s="83" t="s">
        <v>133</v>
      </c>
      <c r="P82" s="83" t="s">
        <v>134</v>
      </c>
      <c r="Q82" s="83" t="s">
        <v>135</v>
      </c>
      <c r="R82" s="83" t="s">
        <v>135</v>
      </c>
      <c r="S82" s="83" t="s">
        <v>135</v>
      </c>
      <c r="T82" s="83" t="s">
        <v>135</v>
      </c>
      <c r="U82" s="83" t="s">
        <v>135</v>
      </c>
      <c r="V82" s="83" t="s">
        <v>133</v>
      </c>
      <c r="W82" s="83" t="s">
        <v>135</v>
      </c>
      <c r="X82" s="83" t="s">
        <v>134</v>
      </c>
      <c r="Y82" s="83" t="s">
        <v>135</v>
      </c>
      <c r="Z82" s="83" t="s">
        <v>135</v>
      </c>
      <c r="AA82" s="83" t="s">
        <v>134</v>
      </c>
      <c r="AB82" s="83" t="s">
        <v>135</v>
      </c>
      <c r="AC82" s="83" t="s">
        <v>135</v>
      </c>
      <c r="AD82" s="83" t="s">
        <v>135</v>
      </c>
      <c r="AE82" s="82" t="s">
        <v>484</v>
      </c>
      <c r="AF82" s="86" t="s">
        <v>418</v>
      </c>
      <c r="AG82" s="82" t="s">
        <v>133</v>
      </c>
      <c r="AH82" s="82" t="s">
        <v>134</v>
      </c>
      <c r="AI82" s="82" t="s">
        <v>135</v>
      </c>
      <c r="AJ82" s="82" t="s">
        <v>135</v>
      </c>
      <c r="AK82" s="82" t="s">
        <v>485</v>
      </c>
      <c r="AL82" s="86" t="s">
        <v>418</v>
      </c>
      <c r="AM82" s="75" t="s">
        <v>418</v>
      </c>
      <c r="AN82" s="83"/>
      <c r="AO82" s="83"/>
      <c r="AP82" s="83"/>
      <c r="AQ82" s="111"/>
      <c r="AR82" s="86"/>
      <c r="AS82" s="83"/>
      <c r="AT82" s="83"/>
      <c r="AU82" s="94"/>
    </row>
    <row r="83" spans="2:47" ht="116.25" customHeight="1" x14ac:dyDescent="0.25">
      <c r="B83" s="34" t="s">
        <v>202</v>
      </c>
      <c r="C83" s="32" t="s">
        <v>355</v>
      </c>
      <c r="D83" s="41" t="s">
        <v>450</v>
      </c>
      <c r="E83" s="83" t="s">
        <v>135</v>
      </c>
      <c r="F83" s="83" t="s">
        <v>135</v>
      </c>
      <c r="G83" s="83" t="s">
        <v>134</v>
      </c>
      <c r="H83" s="83" t="s">
        <v>135</v>
      </c>
      <c r="I83" s="83" t="s">
        <v>134</v>
      </c>
      <c r="J83" s="83" t="s">
        <v>135</v>
      </c>
      <c r="K83" s="83" t="s">
        <v>135</v>
      </c>
      <c r="L83" s="83" t="s">
        <v>134</v>
      </c>
      <c r="M83" s="83" t="s">
        <v>134</v>
      </c>
      <c r="N83" s="83" t="s">
        <v>134</v>
      </c>
      <c r="O83" s="83" t="s">
        <v>133</v>
      </c>
      <c r="P83" s="83" t="s">
        <v>135</v>
      </c>
      <c r="Q83" s="83" t="s">
        <v>134</v>
      </c>
      <c r="R83" s="83" t="s">
        <v>135</v>
      </c>
      <c r="S83" s="83" t="s">
        <v>135</v>
      </c>
      <c r="T83" s="83" t="s">
        <v>134</v>
      </c>
      <c r="U83" s="83" t="s">
        <v>135</v>
      </c>
      <c r="V83" s="83" t="s">
        <v>133</v>
      </c>
      <c r="W83" s="83" t="s">
        <v>135</v>
      </c>
      <c r="X83" s="83" t="s">
        <v>135</v>
      </c>
      <c r="Y83" s="83" t="s">
        <v>135</v>
      </c>
      <c r="Z83" s="83" t="s">
        <v>134</v>
      </c>
      <c r="AA83" s="83" t="s">
        <v>135</v>
      </c>
      <c r="AB83" s="83" t="s">
        <v>135</v>
      </c>
      <c r="AC83" s="83" t="s">
        <v>134</v>
      </c>
      <c r="AD83" s="83" t="s">
        <v>135</v>
      </c>
      <c r="AE83" s="82" t="s">
        <v>486</v>
      </c>
      <c r="AF83" s="86" t="s">
        <v>418</v>
      </c>
      <c r="AG83" s="83" t="s">
        <v>135</v>
      </c>
      <c r="AH83" s="83" t="s">
        <v>134</v>
      </c>
      <c r="AI83" s="83" t="s">
        <v>135</v>
      </c>
      <c r="AJ83" s="83" t="s">
        <v>135</v>
      </c>
      <c r="AK83" s="82" t="s">
        <v>487</v>
      </c>
      <c r="AL83" s="86" t="s">
        <v>385</v>
      </c>
      <c r="AM83" s="75" t="s">
        <v>418</v>
      </c>
      <c r="AN83" s="83"/>
      <c r="AO83" s="83"/>
      <c r="AP83" s="83"/>
      <c r="AQ83" s="111"/>
      <c r="AR83" s="86"/>
      <c r="AS83" s="83"/>
      <c r="AT83" s="83"/>
      <c r="AU83" s="94"/>
    </row>
    <row r="84" spans="2:47" ht="116.25" customHeight="1" x14ac:dyDescent="0.25">
      <c r="B84" s="34" t="s">
        <v>203</v>
      </c>
      <c r="C84" s="32" t="s">
        <v>276</v>
      </c>
      <c r="D84" s="41" t="s">
        <v>449</v>
      </c>
      <c r="E84" s="33" t="s">
        <v>135</v>
      </c>
      <c r="F84" s="33" t="s">
        <v>135</v>
      </c>
      <c r="G84" s="33" t="s">
        <v>134</v>
      </c>
      <c r="H84" s="33" t="s">
        <v>134</v>
      </c>
      <c r="I84" s="33" t="s">
        <v>135</v>
      </c>
      <c r="J84" s="33" t="s">
        <v>134</v>
      </c>
      <c r="K84" s="33" t="s">
        <v>135</v>
      </c>
      <c r="L84" s="33" t="s">
        <v>135</v>
      </c>
      <c r="M84" s="33" t="s">
        <v>134</v>
      </c>
      <c r="N84" s="33" t="s">
        <v>134</v>
      </c>
      <c r="O84" s="33" t="s">
        <v>135</v>
      </c>
      <c r="P84" s="33" t="s">
        <v>134</v>
      </c>
      <c r="Q84" s="33" t="s">
        <v>135</v>
      </c>
      <c r="R84" s="33" t="s">
        <v>135</v>
      </c>
      <c r="S84" s="33" t="s">
        <v>135</v>
      </c>
      <c r="T84" s="33" t="s">
        <v>135</v>
      </c>
      <c r="U84" s="33" t="s">
        <v>135</v>
      </c>
      <c r="V84" s="33" t="s">
        <v>134</v>
      </c>
      <c r="W84" s="33" t="s">
        <v>134</v>
      </c>
      <c r="X84" s="33" t="s">
        <v>135</v>
      </c>
      <c r="Y84" s="33" t="s">
        <v>134</v>
      </c>
      <c r="Z84" s="33" t="s">
        <v>134</v>
      </c>
      <c r="AA84" s="33" t="s">
        <v>135</v>
      </c>
      <c r="AB84" s="33" t="s">
        <v>135</v>
      </c>
      <c r="AC84" s="33" t="s">
        <v>135</v>
      </c>
      <c r="AD84" s="33" t="s">
        <v>135</v>
      </c>
      <c r="AE84" s="32" t="s">
        <v>415</v>
      </c>
      <c r="AF84" s="86" t="s">
        <v>385</v>
      </c>
      <c r="AG84" s="33" t="s">
        <v>134</v>
      </c>
      <c r="AH84" s="33" t="s">
        <v>134</v>
      </c>
      <c r="AI84" s="33" t="s">
        <v>135</v>
      </c>
      <c r="AJ84" s="33" t="s">
        <v>135</v>
      </c>
      <c r="AK84" s="32" t="s">
        <v>438</v>
      </c>
      <c r="AL84" s="86" t="s">
        <v>385</v>
      </c>
      <c r="AM84" s="102" t="s">
        <v>385</v>
      </c>
      <c r="AN84" s="33" t="s">
        <v>135</v>
      </c>
      <c r="AO84" s="33" t="s">
        <v>134</v>
      </c>
      <c r="AP84" s="33" t="s">
        <v>135</v>
      </c>
      <c r="AQ84" s="111" t="s">
        <v>538</v>
      </c>
      <c r="AR84" s="86" t="s">
        <v>385</v>
      </c>
      <c r="AS84" s="33">
        <v>7.2</v>
      </c>
      <c r="AT84" s="33">
        <v>5</v>
      </c>
      <c r="AU84" s="94">
        <f>SUM(AT84*33)</f>
        <v>165</v>
      </c>
    </row>
    <row r="85" spans="2:47" ht="116.25" customHeight="1" x14ac:dyDescent="0.25">
      <c r="B85" s="34" t="s">
        <v>204</v>
      </c>
      <c r="C85" s="32" t="s">
        <v>358</v>
      </c>
      <c r="D85" s="41" t="s">
        <v>447</v>
      </c>
      <c r="E85" s="83" t="s">
        <v>135</v>
      </c>
      <c r="F85" s="83" t="s">
        <v>135</v>
      </c>
      <c r="G85" s="83" t="s">
        <v>134</v>
      </c>
      <c r="H85" s="83" t="s">
        <v>135</v>
      </c>
      <c r="I85" s="83" t="s">
        <v>135</v>
      </c>
      <c r="J85" s="83" t="s">
        <v>134</v>
      </c>
      <c r="K85" s="83" t="s">
        <v>135</v>
      </c>
      <c r="L85" s="83" t="s">
        <v>135</v>
      </c>
      <c r="M85" s="83" t="s">
        <v>134</v>
      </c>
      <c r="N85" s="83" t="s">
        <v>135</v>
      </c>
      <c r="O85" s="83" t="s">
        <v>135</v>
      </c>
      <c r="P85" s="83" t="s">
        <v>135</v>
      </c>
      <c r="Q85" s="83" t="s">
        <v>135</v>
      </c>
      <c r="R85" s="83" t="s">
        <v>134</v>
      </c>
      <c r="S85" s="83" t="s">
        <v>135</v>
      </c>
      <c r="T85" s="83" t="s">
        <v>135</v>
      </c>
      <c r="U85" s="83" t="s">
        <v>135</v>
      </c>
      <c r="V85" s="83" t="s">
        <v>134</v>
      </c>
      <c r="W85" s="83" t="s">
        <v>133</v>
      </c>
      <c r="X85" s="83" t="s">
        <v>135</v>
      </c>
      <c r="Y85" s="83" t="s">
        <v>135</v>
      </c>
      <c r="Z85" s="83" t="s">
        <v>134</v>
      </c>
      <c r="AA85" s="83" t="s">
        <v>134</v>
      </c>
      <c r="AB85" s="83" t="s">
        <v>135</v>
      </c>
      <c r="AC85" s="83" t="s">
        <v>135</v>
      </c>
      <c r="AD85" s="83" t="s">
        <v>135</v>
      </c>
      <c r="AE85" s="84" t="s">
        <v>488</v>
      </c>
      <c r="AF85" s="86" t="s">
        <v>385</v>
      </c>
      <c r="AG85" s="83" t="s">
        <v>134</v>
      </c>
      <c r="AH85" s="83" t="s">
        <v>135</v>
      </c>
      <c r="AI85" s="83" t="s">
        <v>133</v>
      </c>
      <c r="AJ85" s="83" t="s">
        <v>135</v>
      </c>
      <c r="AK85" s="84" t="s">
        <v>547</v>
      </c>
      <c r="AL85" s="87" t="s">
        <v>418</v>
      </c>
      <c r="AM85" s="75" t="s">
        <v>418</v>
      </c>
      <c r="AN85" s="83"/>
      <c r="AO85" s="83"/>
      <c r="AP85" s="83"/>
      <c r="AQ85" s="111"/>
      <c r="AR85" s="86"/>
      <c r="AS85" s="83"/>
      <c r="AT85" s="83"/>
      <c r="AU85" s="94"/>
    </row>
    <row r="86" spans="2:47" ht="116.25" customHeight="1" x14ac:dyDescent="0.25">
      <c r="B86" s="34" t="s">
        <v>205</v>
      </c>
      <c r="C86" s="32" t="s">
        <v>240</v>
      </c>
      <c r="D86" s="41" t="s">
        <v>449</v>
      </c>
      <c r="E86" s="33" t="s">
        <v>135</v>
      </c>
      <c r="F86" s="33" t="s">
        <v>135</v>
      </c>
      <c r="G86" s="33" t="s">
        <v>134</v>
      </c>
      <c r="H86" s="33" t="s">
        <v>135</v>
      </c>
      <c r="I86" s="33" t="s">
        <v>135</v>
      </c>
      <c r="J86" s="33" t="s">
        <v>135</v>
      </c>
      <c r="K86" s="33" t="s">
        <v>135</v>
      </c>
      <c r="L86" s="33" t="s">
        <v>135</v>
      </c>
      <c r="M86" s="33" t="s">
        <v>134</v>
      </c>
      <c r="N86" s="33" t="s">
        <v>134</v>
      </c>
      <c r="O86" s="33" t="s">
        <v>133</v>
      </c>
      <c r="P86" s="33" t="s">
        <v>133</v>
      </c>
      <c r="Q86" s="33" t="s">
        <v>134</v>
      </c>
      <c r="R86" s="33" t="s">
        <v>135</v>
      </c>
      <c r="S86" s="33" t="s">
        <v>133</v>
      </c>
      <c r="T86" s="33" t="s">
        <v>135</v>
      </c>
      <c r="U86" s="33" t="s">
        <v>135</v>
      </c>
      <c r="V86" s="33" t="s">
        <v>133</v>
      </c>
      <c r="W86" s="33" t="s">
        <v>134</v>
      </c>
      <c r="X86" s="33" t="s">
        <v>135</v>
      </c>
      <c r="Y86" s="33" t="s">
        <v>135</v>
      </c>
      <c r="Z86" s="33" t="s">
        <v>134</v>
      </c>
      <c r="AA86" s="33" t="s">
        <v>135</v>
      </c>
      <c r="AB86" s="33" t="s">
        <v>135</v>
      </c>
      <c r="AC86" s="33" t="s">
        <v>135</v>
      </c>
      <c r="AD86" s="33" t="s">
        <v>134</v>
      </c>
      <c r="AE86" s="32" t="s">
        <v>516</v>
      </c>
      <c r="AF86" s="86" t="s">
        <v>418</v>
      </c>
      <c r="AG86" s="33" t="s">
        <v>134</v>
      </c>
      <c r="AH86" s="33" t="s">
        <v>134</v>
      </c>
      <c r="AI86" s="33" t="s">
        <v>135</v>
      </c>
      <c r="AJ86" s="33" t="s">
        <v>135</v>
      </c>
      <c r="AK86" s="32" t="s">
        <v>438</v>
      </c>
      <c r="AL86" s="86" t="s">
        <v>385</v>
      </c>
      <c r="AM86" s="102" t="s">
        <v>418</v>
      </c>
      <c r="AN86" s="33"/>
      <c r="AO86" s="33"/>
      <c r="AP86" s="33"/>
      <c r="AQ86" s="111"/>
      <c r="AR86" s="86"/>
      <c r="AS86" s="33"/>
      <c r="AT86" s="33"/>
      <c r="AU86" s="94"/>
    </row>
    <row r="87" spans="2:47" ht="116.25" customHeight="1" x14ac:dyDescent="0.25">
      <c r="B87" s="34" t="s">
        <v>206</v>
      </c>
      <c r="C87" s="32" t="s">
        <v>277</v>
      </c>
      <c r="D87" s="41" t="s">
        <v>449</v>
      </c>
      <c r="E87" s="33" t="s">
        <v>135</v>
      </c>
      <c r="F87" s="33" t="s">
        <v>135</v>
      </c>
      <c r="G87" s="33" t="s">
        <v>134</v>
      </c>
      <c r="H87" s="33" t="s">
        <v>135</v>
      </c>
      <c r="I87" s="33" t="s">
        <v>135</v>
      </c>
      <c r="J87" s="33" t="s">
        <v>135</v>
      </c>
      <c r="K87" s="33" t="s">
        <v>135</v>
      </c>
      <c r="L87" s="33" t="s">
        <v>135</v>
      </c>
      <c r="M87" s="33" t="s">
        <v>134</v>
      </c>
      <c r="N87" s="33" t="s">
        <v>135</v>
      </c>
      <c r="O87" s="33" t="s">
        <v>134</v>
      </c>
      <c r="P87" s="33" t="s">
        <v>134</v>
      </c>
      <c r="Q87" s="33" t="s">
        <v>133</v>
      </c>
      <c r="R87" s="33" t="s">
        <v>135</v>
      </c>
      <c r="S87" s="33" t="s">
        <v>134</v>
      </c>
      <c r="T87" s="33" t="s">
        <v>135</v>
      </c>
      <c r="U87" s="33" t="s">
        <v>135</v>
      </c>
      <c r="V87" s="33" t="s">
        <v>134</v>
      </c>
      <c r="W87" s="33" t="s">
        <v>134</v>
      </c>
      <c r="X87" s="33" t="s">
        <v>135</v>
      </c>
      <c r="Y87" s="33" t="s">
        <v>135</v>
      </c>
      <c r="Z87" s="33" t="s">
        <v>134</v>
      </c>
      <c r="AA87" s="33" t="s">
        <v>135</v>
      </c>
      <c r="AB87" s="33" t="s">
        <v>135</v>
      </c>
      <c r="AC87" s="33" t="s">
        <v>135</v>
      </c>
      <c r="AD87" s="33" t="s">
        <v>135</v>
      </c>
      <c r="AE87" s="32" t="s">
        <v>416</v>
      </c>
      <c r="AF87" s="86" t="s">
        <v>418</v>
      </c>
      <c r="AG87" s="33" t="s">
        <v>134</v>
      </c>
      <c r="AH87" s="33" t="s">
        <v>134</v>
      </c>
      <c r="AI87" s="33" t="s">
        <v>135</v>
      </c>
      <c r="AJ87" s="33" t="s">
        <v>135</v>
      </c>
      <c r="AK87" s="32" t="s">
        <v>438</v>
      </c>
      <c r="AL87" s="86" t="s">
        <v>385</v>
      </c>
      <c r="AM87" s="102" t="s">
        <v>418</v>
      </c>
      <c r="AN87" s="33"/>
      <c r="AO87" s="33"/>
      <c r="AP87" s="33"/>
      <c r="AQ87" s="111"/>
      <c r="AR87" s="86"/>
      <c r="AS87" s="33"/>
      <c r="AT87" s="33"/>
      <c r="AU87" s="94"/>
    </row>
    <row r="88" spans="2:47" ht="116.25" customHeight="1" x14ac:dyDescent="0.25">
      <c r="B88" s="34" t="s">
        <v>207</v>
      </c>
      <c r="C88" s="32" t="s">
        <v>278</v>
      </c>
      <c r="D88" s="41" t="s">
        <v>449</v>
      </c>
      <c r="E88" s="33" t="s">
        <v>135</v>
      </c>
      <c r="F88" s="33" t="s">
        <v>135</v>
      </c>
      <c r="G88" s="33" t="s">
        <v>134</v>
      </c>
      <c r="H88" s="33" t="s">
        <v>135</v>
      </c>
      <c r="I88" s="33" t="s">
        <v>135</v>
      </c>
      <c r="J88" s="33" t="s">
        <v>134</v>
      </c>
      <c r="K88" s="33" t="s">
        <v>135</v>
      </c>
      <c r="L88" s="33" t="s">
        <v>135</v>
      </c>
      <c r="M88" s="33" t="s">
        <v>134</v>
      </c>
      <c r="N88" s="33" t="s">
        <v>135</v>
      </c>
      <c r="O88" s="33" t="s">
        <v>135</v>
      </c>
      <c r="P88" s="33" t="s">
        <v>134</v>
      </c>
      <c r="Q88" s="33" t="s">
        <v>135</v>
      </c>
      <c r="R88" s="33" t="s">
        <v>135</v>
      </c>
      <c r="S88" s="33" t="s">
        <v>135</v>
      </c>
      <c r="T88" s="33" t="s">
        <v>135</v>
      </c>
      <c r="U88" s="33" t="s">
        <v>135</v>
      </c>
      <c r="V88" s="33" t="s">
        <v>133</v>
      </c>
      <c r="W88" s="33" t="s">
        <v>134</v>
      </c>
      <c r="X88" s="33" t="s">
        <v>135</v>
      </c>
      <c r="Y88" s="33" t="s">
        <v>135</v>
      </c>
      <c r="Z88" s="33" t="s">
        <v>134</v>
      </c>
      <c r="AA88" s="33" t="s">
        <v>135</v>
      </c>
      <c r="AB88" s="33" t="s">
        <v>135</v>
      </c>
      <c r="AC88" s="33" t="s">
        <v>135</v>
      </c>
      <c r="AD88" s="33" t="s">
        <v>134</v>
      </c>
      <c r="AE88" s="32" t="s">
        <v>417</v>
      </c>
      <c r="AF88" s="86" t="s">
        <v>418</v>
      </c>
      <c r="AG88" s="33" t="s">
        <v>134</v>
      </c>
      <c r="AH88" s="33" t="s">
        <v>134</v>
      </c>
      <c r="AI88" s="33" t="s">
        <v>135</v>
      </c>
      <c r="AJ88" s="33" t="s">
        <v>135</v>
      </c>
      <c r="AK88" s="32" t="s">
        <v>438</v>
      </c>
      <c r="AL88" s="86" t="s">
        <v>385</v>
      </c>
      <c r="AM88" s="102" t="s">
        <v>418</v>
      </c>
      <c r="AN88" s="33"/>
      <c r="AO88" s="33"/>
      <c r="AP88" s="33"/>
      <c r="AQ88" s="111"/>
      <c r="AR88" s="86"/>
      <c r="AS88" s="33"/>
      <c r="AT88" s="33"/>
      <c r="AU88" s="94"/>
    </row>
    <row r="89" spans="2:47" ht="116.25" customHeight="1" x14ac:dyDescent="0.25">
      <c r="B89" s="34" t="s">
        <v>208</v>
      </c>
      <c r="C89" s="32" t="s">
        <v>359</v>
      </c>
      <c r="D89" s="41" t="s">
        <v>447</v>
      </c>
      <c r="E89" s="83" t="s">
        <v>135</v>
      </c>
      <c r="F89" s="83" t="s">
        <v>135</v>
      </c>
      <c r="G89" s="83" t="s">
        <v>134</v>
      </c>
      <c r="H89" s="83" t="s">
        <v>135</v>
      </c>
      <c r="I89" s="83" t="s">
        <v>135</v>
      </c>
      <c r="J89" s="83" t="s">
        <v>135</v>
      </c>
      <c r="K89" s="83" t="s">
        <v>135</v>
      </c>
      <c r="L89" s="83" t="s">
        <v>135</v>
      </c>
      <c r="M89" s="83" t="s">
        <v>134</v>
      </c>
      <c r="N89" s="83" t="s">
        <v>134</v>
      </c>
      <c r="O89" s="83" t="s">
        <v>135</v>
      </c>
      <c r="P89" s="83" t="s">
        <v>135</v>
      </c>
      <c r="Q89" s="83" t="s">
        <v>134</v>
      </c>
      <c r="R89" s="83" t="s">
        <v>135</v>
      </c>
      <c r="S89" s="83" t="s">
        <v>134</v>
      </c>
      <c r="T89" s="83" t="s">
        <v>135</v>
      </c>
      <c r="U89" s="83" t="s">
        <v>135</v>
      </c>
      <c r="V89" s="83" t="s">
        <v>133</v>
      </c>
      <c r="W89" s="83" t="s">
        <v>135</v>
      </c>
      <c r="X89" s="83" t="s">
        <v>135</v>
      </c>
      <c r="Y89" s="83" t="s">
        <v>135</v>
      </c>
      <c r="Z89" s="83" t="s">
        <v>135</v>
      </c>
      <c r="AA89" s="83" t="s">
        <v>135</v>
      </c>
      <c r="AB89" s="83" t="s">
        <v>135</v>
      </c>
      <c r="AC89" s="83" t="s">
        <v>135</v>
      </c>
      <c r="AD89" s="83" t="s">
        <v>135</v>
      </c>
      <c r="AE89" s="82" t="s">
        <v>525</v>
      </c>
      <c r="AF89" s="86" t="s">
        <v>385</v>
      </c>
      <c r="AG89" s="83" t="s">
        <v>134</v>
      </c>
      <c r="AH89" s="83" t="s">
        <v>134</v>
      </c>
      <c r="AI89" s="83" t="s">
        <v>134</v>
      </c>
      <c r="AJ89" s="83" t="s">
        <v>134</v>
      </c>
      <c r="AK89" s="82" t="s">
        <v>489</v>
      </c>
      <c r="AL89" s="86" t="s">
        <v>385</v>
      </c>
      <c r="AM89" s="75" t="s">
        <v>385</v>
      </c>
      <c r="AN89" s="83" t="s">
        <v>135</v>
      </c>
      <c r="AO89" s="83" t="s">
        <v>134</v>
      </c>
      <c r="AP89" s="83" t="s">
        <v>135</v>
      </c>
      <c r="AQ89" s="111" t="s">
        <v>539</v>
      </c>
      <c r="AR89" s="86" t="s">
        <v>385</v>
      </c>
      <c r="AS89" s="83">
        <v>1.6</v>
      </c>
      <c r="AT89" s="83">
        <v>1.22</v>
      </c>
      <c r="AU89" s="94">
        <v>40.26</v>
      </c>
    </row>
    <row r="90" spans="2:47" ht="116.25" customHeight="1" x14ac:dyDescent="0.25">
      <c r="B90" s="34" t="s">
        <v>209</v>
      </c>
      <c r="C90" s="32" t="s">
        <v>253</v>
      </c>
      <c r="D90" s="41" t="s">
        <v>449</v>
      </c>
      <c r="E90" s="33" t="s">
        <v>135</v>
      </c>
      <c r="F90" s="33" t="s">
        <v>135</v>
      </c>
      <c r="G90" s="33" t="s">
        <v>134</v>
      </c>
      <c r="H90" s="33" t="s">
        <v>135</v>
      </c>
      <c r="I90" s="33" t="s">
        <v>134</v>
      </c>
      <c r="J90" s="33" t="s">
        <v>134</v>
      </c>
      <c r="K90" s="33" t="s">
        <v>135</v>
      </c>
      <c r="L90" s="33" t="s">
        <v>135</v>
      </c>
      <c r="M90" s="33" t="s">
        <v>134</v>
      </c>
      <c r="N90" s="33" t="s">
        <v>134</v>
      </c>
      <c r="O90" s="33" t="s">
        <v>135</v>
      </c>
      <c r="P90" s="33" t="s">
        <v>134</v>
      </c>
      <c r="Q90" s="33" t="s">
        <v>135</v>
      </c>
      <c r="R90" s="33" t="s">
        <v>134</v>
      </c>
      <c r="S90" s="33" t="s">
        <v>133</v>
      </c>
      <c r="T90" s="33" t="s">
        <v>135</v>
      </c>
      <c r="U90" s="33" t="s">
        <v>135</v>
      </c>
      <c r="V90" s="33" t="s">
        <v>133</v>
      </c>
      <c r="W90" s="33" t="s">
        <v>134</v>
      </c>
      <c r="X90" s="33" t="s">
        <v>135</v>
      </c>
      <c r="Y90" s="33" t="s">
        <v>134</v>
      </c>
      <c r="Z90" s="33" t="s">
        <v>134</v>
      </c>
      <c r="AA90" s="33" t="s">
        <v>135</v>
      </c>
      <c r="AB90" s="33" t="s">
        <v>135</v>
      </c>
      <c r="AC90" s="33" t="s">
        <v>135</v>
      </c>
      <c r="AD90" s="33" t="s">
        <v>135</v>
      </c>
      <c r="AE90" s="32" t="s">
        <v>444</v>
      </c>
      <c r="AF90" s="86" t="s">
        <v>418</v>
      </c>
      <c r="AG90" s="33" t="s">
        <v>134</v>
      </c>
      <c r="AH90" s="33" t="s">
        <v>134</v>
      </c>
      <c r="AI90" s="33" t="s">
        <v>134</v>
      </c>
      <c r="AJ90" s="33" t="s">
        <v>135</v>
      </c>
      <c r="AK90" s="32" t="s">
        <v>438</v>
      </c>
      <c r="AL90" s="86" t="s">
        <v>385</v>
      </c>
      <c r="AM90" s="102" t="s">
        <v>418</v>
      </c>
      <c r="AN90" s="33"/>
      <c r="AO90" s="33"/>
      <c r="AP90" s="33"/>
      <c r="AQ90" s="111"/>
      <c r="AR90" s="86"/>
      <c r="AS90" s="33"/>
      <c r="AT90" s="33"/>
      <c r="AU90" s="94"/>
    </row>
    <row r="91" spans="2:47" ht="116.25" customHeight="1" x14ac:dyDescent="0.25">
      <c r="B91" s="34" t="s">
        <v>210</v>
      </c>
      <c r="C91" s="32" t="s">
        <v>374</v>
      </c>
      <c r="D91" s="41" t="s">
        <v>447</v>
      </c>
      <c r="E91" s="83" t="s">
        <v>135</v>
      </c>
      <c r="F91" s="83" t="s">
        <v>135</v>
      </c>
      <c r="G91" s="83" t="s">
        <v>134</v>
      </c>
      <c r="H91" s="83" t="s">
        <v>135</v>
      </c>
      <c r="I91" s="83" t="s">
        <v>135</v>
      </c>
      <c r="J91" s="83" t="s">
        <v>134</v>
      </c>
      <c r="K91" s="83" t="s">
        <v>135</v>
      </c>
      <c r="L91" s="83" t="s">
        <v>135</v>
      </c>
      <c r="M91" s="83" t="s">
        <v>134</v>
      </c>
      <c r="N91" s="83" t="s">
        <v>135</v>
      </c>
      <c r="O91" s="83" t="s">
        <v>135</v>
      </c>
      <c r="P91" s="83" t="s">
        <v>134</v>
      </c>
      <c r="Q91" s="83" t="s">
        <v>135</v>
      </c>
      <c r="R91" s="83" t="s">
        <v>135</v>
      </c>
      <c r="S91" s="83" t="s">
        <v>134</v>
      </c>
      <c r="T91" s="83" t="s">
        <v>135</v>
      </c>
      <c r="U91" s="83" t="s">
        <v>134</v>
      </c>
      <c r="V91" s="83" t="s">
        <v>134</v>
      </c>
      <c r="W91" s="83" t="s">
        <v>134</v>
      </c>
      <c r="X91" s="83" t="s">
        <v>134</v>
      </c>
      <c r="Y91" s="83" t="s">
        <v>135</v>
      </c>
      <c r="Z91" s="83" t="s">
        <v>134</v>
      </c>
      <c r="AA91" s="83" t="s">
        <v>134</v>
      </c>
      <c r="AB91" s="62" t="s">
        <v>135</v>
      </c>
      <c r="AC91" s="62" t="s">
        <v>135</v>
      </c>
      <c r="AD91" s="62" t="s">
        <v>135</v>
      </c>
      <c r="AE91" s="82" t="s">
        <v>532</v>
      </c>
      <c r="AF91" s="86" t="s">
        <v>385</v>
      </c>
      <c r="AG91" s="82" t="s">
        <v>134</v>
      </c>
      <c r="AH91" s="82" t="s">
        <v>135</v>
      </c>
      <c r="AI91" s="82" t="s">
        <v>135</v>
      </c>
      <c r="AJ91" s="82" t="s">
        <v>135</v>
      </c>
      <c r="AK91" s="82" t="s">
        <v>490</v>
      </c>
      <c r="AL91" s="86" t="s">
        <v>385</v>
      </c>
      <c r="AM91" s="75" t="s">
        <v>385</v>
      </c>
      <c r="AN91" s="83" t="s">
        <v>135</v>
      </c>
      <c r="AO91" s="83" t="s">
        <v>134</v>
      </c>
      <c r="AP91" s="83" t="s">
        <v>135</v>
      </c>
      <c r="AQ91" s="118" t="s">
        <v>550</v>
      </c>
      <c r="AR91" s="86" t="s">
        <v>385</v>
      </c>
      <c r="AS91" s="83">
        <v>8</v>
      </c>
      <c r="AT91" s="83">
        <v>6.08</v>
      </c>
      <c r="AU91" s="94">
        <v>200.64</v>
      </c>
    </row>
    <row r="92" spans="2:47" ht="116.25" customHeight="1" x14ac:dyDescent="0.25">
      <c r="B92" s="64" t="s">
        <v>211</v>
      </c>
      <c r="C92" s="65" t="s">
        <v>360</v>
      </c>
      <c r="D92" s="113" t="s">
        <v>452</v>
      </c>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65" t="s">
        <v>543</v>
      </c>
      <c r="AF92" s="90"/>
      <c r="AG92" s="91"/>
      <c r="AH92" s="91"/>
      <c r="AI92" s="91"/>
      <c r="AJ92" s="91"/>
      <c r="AK92" s="65"/>
      <c r="AL92" s="90"/>
      <c r="AM92" s="102"/>
      <c r="AN92" s="33"/>
      <c r="AO92" s="83"/>
      <c r="AP92" s="83"/>
      <c r="AQ92" s="111"/>
      <c r="AR92" s="86"/>
      <c r="AS92" s="33"/>
      <c r="AT92" s="33"/>
      <c r="AU92" s="94"/>
    </row>
    <row r="93" spans="2:47" ht="116.25" customHeight="1" x14ac:dyDescent="0.25">
      <c r="B93" s="64" t="s">
        <v>212</v>
      </c>
      <c r="C93" s="65" t="s">
        <v>432</v>
      </c>
      <c r="D93" s="113" t="s">
        <v>449</v>
      </c>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65" t="s">
        <v>543</v>
      </c>
      <c r="AF93" s="90"/>
      <c r="AG93" s="91"/>
      <c r="AH93" s="91"/>
      <c r="AI93" s="91"/>
      <c r="AJ93" s="91"/>
      <c r="AK93" s="65"/>
      <c r="AL93" s="90"/>
      <c r="AM93" s="102"/>
      <c r="AN93" s="83"/>
      <c r="AO93" s="83"/>
      <c r="AP93" s="83"/>
      <c r="AQ93" s="111"/>
      <c r="AR93" s="86"/>
      <c r="AS93" s="83"/>
      <c r="AT93" s="83"/>
      <c r="AU93" s="94"/>
    </row>
    <row r="94" spans="2:47" ht="116.25" customHeight="1" x14ac:dyDescent="0.25">
      <c r="B94" s="64" t="s">
        <v>213</v>
      </c>
      <c r="C94" s="65" t="s">
        <v>361</v>
      </c>
      <c r="D94" s="113" t="s">
        <v>452</v>
      </c>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65" t="s">
        <v>543</v>
      </c>
      <c r="AF94" s="90"/>
      <c r="AG94" s="91"/>
      <c r="AH94" s="91"/>
      <c r="AI94" s="91"/>
      <c r="AJ94" s="91"/>
      <c r="AK94" s="65"/>
      <c r="AL94" s="90"/>
      <c r="AM94" s="102"/>
      <c r="AN94" s="83"/>
      <c r="AO94" s="83"/>
      <c r="AP94" s="83"/>
      <c r="AQ94" s="111"/>
      <c r="AR94" s="86"/>
      <c r="AS94" s="33"/>
      <c r="AT94" s="33"/>
      <c r="AU94" s="94"/>
    </row>
    <row r="95" spans="2:47" ht="116.25" customHeight="1" x14ac:dyDescent="0.25">
      <c r="B95" s="64" t="s">
        <v>214</v>
      </c>
      <c r="C95" s="65" t="s">
        <v>362</v>
      </c>
      <c r="D95" s="113" t="s">
        <v>447</v>
      </c>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65" t="s">
        <v>543</v>
      </c>
      <c r="AF95" s="90"/>
      <c r="AG95" s="91"/>
      <c r="AH95" s="91"/>
      <c r="AI95" s="91"/>
      <c r="AJ95" s="91"/>
      <c r="AK95" s="65"/>
      <c r="AL95" s="90"/>
      <c r="AM95" s="102"/>
      <c r="AN95" s="83"/>
      <c r="AO95" s="83"/>
      <c r="AP95" s="83"/>
      <c r="AQ95" s="111"/>
      <c r="AR95" s="86"/>
      <c r="AS95" s="33"/>
      <c r="AT95" s="33"/>
      <c r="AU95" s="94"/>
    </row>
    <row r="96" spans="2:47" ht="116.25" customHeight="1" x14ac:dyDescent="0.25">
      <c r="B96" s="34" t="s">
        <v>215</v>
      </c>
      <c r="C96" s="32" t="s">
        <v>561</v>
      </c>
      <c r="D96" s="41" t="s">
        <v>447</v>
      </c>
      <c r="E96" s="83" t="s">
        <v>135</v>
      </c>
      <c r="F96" s="83" t="s">
        <v>135</v>
      </c>
      <c r="G96" s="83" t="s">
        <v>134</v>
      </c>
      <c r="H96" s="83" t="s">
        <v>135</v>
      </c>
      <c r="I96" s="83" t="s">
        <v>134</v>
      </c>
      <c r="J96" s="83" t="s">
        <v>134</v>
      </c>
      <c r="K96" s="83" t="s">
        <v>135</v>
      </c>
      <c r="L96" s="83" t="s">
        <v>134</v>
      </c>
      <c r="M96" s="83" t="s">
        <v>135</v>
      </c>
      <c r="N96" s="83" t="s">
        <v>134</v>
      </c>
      <c r="O96" s="83" t="s">
        <v>134</v>
      </c>
      <c r="P96" s="83" t="s">
        <v>134</v>
      </c>
      <c r="Q96" s="83" t="s">
        <v>134</v>
      </c>
      <c r="R96" s="83" t="s">
        <v>134</v>
      </c>
      <c r="S96" s="83" t="s">
        <v>135</v>
      </c>
      <c r="T96" s="83" t="s">
        <v>134</v>
      </c>
      <c r="U96" s="83" t="s">
        <v>134</v>
      </c>
      <c r="V96" s="83" t="s">
        <v>133</v>
      </c>
      <c r="W96" s="83" t="s">
        <v>133</v>
      </c>
      <c r="X96" s="83" t="s">
        <v>135</v>
      </c>
      <c r="Y96" s="83" t="s">
        <v>135</v>
      </c>
      <c r="Z96" s="83" t="s">
        <v>134</v>
      </c>
      <c r="AA96" s="83" t="s">
        <v>134</v>
      </c>
      <c r="AB96" s="83" t="s">
        <v>135</v>
      </c>
      <c r="AC96" s="83" t="s">
        <v>135</v>
      </c>
      <c r="AD96" s="83" t="s">
        <v>135</v>
      </c>
      <c r="AE96" s="84" t="s">
        <v>508</v>
      </c>
      <c r="AF96" s="86" t="s">
        <v>385</v>
      </c>
      <c r="AG96" s="82" t="s">
        <v>134</v>
      </c>
      <c r="AH96" s="82" t="s">
        <v>134</v>
      </c>
      <c r="AI96" s="82" t="s">
        <v>135</v>
      </c>
      <c r="AJ96" s="82" t="s">
        <v>135</v>
      </c>
      <c r="AK96" s="82" t="s">
        <v>549</v>
      </c>
      <c r="AL96" s="86" t="s">
        <v>385</v>
      </c>
      <c r="AM96" s="75" t="s">
        <v>385</v>
      </c>
      <c r="AN96" s="83" t="s">
        <v>135</v>
      </c>
      <c r="AO96" s="83" t="s">
        <v>134</v>
      </c>
      <c r="AP96" s="83" t="s">
        <v>135</v>
      </c>
      <c r="AQ96" s="111" t="s">
        <v>538</v>
      </c>
      <c r="AR96" s="86" t="s">
        <v>385</v>
      </c>
      <c r="AS96" s="83">
        <v>57.3</v>
      </c>
      <c r="AT96" s="83">
        <f>SUM(AS96*0.5)</f>
        <v>28.65</v>
      </c>
      <c r="AU96" s="94">
        <f>SUM(AT96*33)</f>
        <v>945.44999999999993</v>
      </c>
    </row>
    <row r="97" spans="2:47" ht="116.25" customHeight="1" x14ac:dyDescent="0.25">
      <c r="B97" s="64" t="s">
        <v>216</v>
      </c>
      <c r="C97" s="65" t="s">
        <v>433</v>
      </c>
      <c r="D97" s="113" t="s">
        <v>449</v>
      </c>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65" t="s">
        <v>543</v>
      </c>
      <c r="AF97" s="90"/>
      <c r="AG97" s="91"/>
      <c r="AH97" s="91"/>
      <c r="AI97" s="91"/>
      <c r="AJ97" s="91"/>
      <c r="AK97" s="65"/>
      <c r="AL97" s="90"/>
      <c r="AM97" s="102"/>
      <c r="AN97" s="33"/>
      <c r="AO97" s="33"/>
      <c r="AP97" s="33"/>
      <c r="AQ97" s="111"/>
      <c r="AR97" s="86"/>
      <c r="AS97" s="33"/>
      <c r="AT97" s="33"/>
      <c r="AU97" s="94"/>
    </row>
    <row r="98" spans="2:47" ht="116.25" customHeight="1" x14ac:dyDescent="0.25">
      <c r="B98" s="64" t="s">
        <v>217</v>
      </c>
      <c r="C98" s="65" t="s">
        <v>363</v>
      </c>
      <c r="D98" s="113" t="s">
        <v>450</v>
      </c>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65" t="s">
        <v>543</v>
      </c>
      <c r="AF98" s="90"/>
      <c r="AG98" s="91"/>
      <c r="AH98" s="91"/>
      <c r="AI98" s="91"/>
      <c r="AJ98" s="91"/>
      <c r="AK98" s="65"/>
      <c r="AL98" s="90"/>
      <c r="AM98" s="102"/>
      <c r="AN98" s="83"/>
      <c r="AO98" s="83"/>
      <c r="AP98" s="83"/>
      <c r="AQ98" s="111"/>
      <c r="AR98" s="86"/>
      <c r="AS98" s="33"/>
      <c r="AT98" s="33"/>
      <c r="AU98" s="94"/>
    </row>
    <row r="99" spans="2:47" ht="116.25" customHeight="1" x14ac:dyDescent="0.25">
      <c r="B99" s="64" t="s">
        <v>218</v>
      </c>
      <c r="C99" s="65" t="s">
        <v>375</v>
      </c>
      <c r="D99" s="113" t="s">
        <v>450</v>
      </c>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65" t="s">
        <v>543</v>
      </c>
      <c r="AF99" s="90"/>
      <c r="AG99" s="91"/>
      <c r="AH99" s="91"/>
      <c r="AI99" s="91"/>
      <c r="AJ99" s="91"/>
      <c r="AK99" s="65"/>
      <c r="AL99" s="90"/>
      <c r="AM99" s="102"/>
      <c r="AN99" s="83"/>
      <c r="AO99" s="83"/>
      <c r="AP99" s="83"/>
      <c r="AQ99" s="111"/>
      <c r="AR99" s="86"/>
      <c r="AS99" s="33"/>
      <c r="AT99" s="33"/>
      <c r="AU99" s="94"/>
    </row>
    <row r="100" spans="2:47" ht="116.25" customHeight="1" x14ac:dyDescent="0.25">
      <c r="B100" s="64" t="s">
        <v>219</v>
      </c>
      <c r="C100" s="65" t="s">
        <v>376</v>
      </c>
      <c r="D100" s="113" t="s">
        <v>449</v>
      </c>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65" t="s">
        <v>543</v>
      </c>
      <c r="AF100" s="90"/>
      <c r="AG100" s="91"/>
      <c r="AH100" s="91"/>
      <c r="AI100" s="91"/>
      <c r="AJ100" s="91"/>
      <c r="AK100" s="65"/>
      <c r="AL100" s="90"/>
      <c r="AM100" s="102"/>
      <c r="AN100" s="83"/>
      <c r="AO100" s="83"/>
      <c r="AP100" s="83"/>
      <c r="AQ100" s="111"/>
      <c r="AR100" s="86"/>
      <c r="AS100" s="33"/>
      <c r="AT100" s="33"/>
      <c r="AU100" s="94"/>
    </row>
    <row r="101" spans="2:47" ht="116.25" customHeight="1" x14ac:dyDescent="0.25">
      <c r="B101" s="64" t="s">
        <v>220</v>
      </c>
      <c r="C101" s="65" t="s">
        <v>377</v>
      </c>
      <c r="D101" s="113" t="s">
        <v>450</v>
      </c>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65" t="s">
        <v>543</v>
      </c>
      <c r="AF101" s="90"/>
      <c r="AG101" s="91"/>
      <c r="AH101" s="91"/>
      <c r="AI101" s="91"/>
      <c r="AJ101" s="91"/>
      <c r="AK101" s="65"/>
      <c r="AL101" s="90"/>
      <c r="AM101" s="102"/>
      <c r="AN101" s="83"/>
      <c r="AO101" s="83"/>
      <c r="AP101" s="83"/>
      <c r="AQ101" s="111"/>
      <c r="AR101" s="86"/>
      <c r="AS101" s="33"/>
      <c r="AT101" s="33"/>
      <c r="AU101" s="94"/>
    </row>
    <row r="102" spans="2:47" ht="116.25" customHeight="1" x14ac:dyDescent="0.25">
      <c r="B102" s="64" t="s">
        <v>221</v>
      </c>
      <c r="C102" s="65" t="s">
        <v>258</v>
      </c>
      <c r="D102" s="113" t="s">
        <v>449</v>
      </c>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65" t="s">
        <v>543</v>
      </c>
      <c r="AF102" s="90"/>
      <c r="AG102" s="91"/>
      <c r="AH102" s="91"/>
      <c r="AI102" s="91"/>
      <c r="AJ102" s="91"/>
      <c r="AK102" s="65"/>
      <c r="AL102" s="90"/>
      <c r="AM102" s="102"/>
      <c r="AN102" s="83"/>
      <c r="AO102" s="83"/>
      <c r="AP102" s="83"/>
      <c r="AQ102" s="111"/>
      <c r="AR102" s="86"/>
      <c r="AS102" s="33"/>
      <c r="AT102" s="33"/>
      <c r="AU102" s="94"/>
    </row>
    <row r="103" spans="2:47" ht="116.25" customHeight="1" x14ac:dyDescent="0.25">
      <c r="B103" s="64" t="s">
        <v>222</v>
      </c>
      <c r="C103" s="65" t="s">
        <v>378</v>
      </c>
      <c r="D103" s="113" t="s">
        <v>450</v>
      </c>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65" t="s">
        <v>543</v>
      </c>
      <c r="AF103" s="90"/>
      <c r="AG103" s="91"/>
      <c r="AH103" s="91"/>
      <c r="AI103" s="91"/>
      <c r="AJ103" s="91"/>
      <c r="AK103" s="65"/>
      <c r="AL103" s="90"/>
      <c r="AM103" s="102"/>
      <c r="AN103" s="83"/>
      <c r="AO103" s="83"/>
      <c r="AP103" s="83"/>
      <c r="AQ103" s="111"/>
      <c r="AR103" s="86"/>
      <c r="AS103" s="33"/>
      <c r="AT103" s="33"/>
      <c r="AU103" s="94"/>
    </row>
    <row r="104" spans="2:47" ht="116.25" customHeight="1" x14ac:dyDescent="0.25">
      <c r="B104" s="64" t="s">
        <v>223</v>
      </c>
      <c r="C104" s="65" t="s">
        <v>380</v>
      </c>
      <c r="D104" s="113" t="s">
        <v>449</v>
      </c>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65" t="s">
        <v>543</v>
      </c>
      <c r="AF104" s="90"/>
      <c r="AG104" s="91"/>
      <c r="AH104" s="91"/>
      <c r="AI104" s="91"/>
      <c r="AJ104" s="91"/>
      <c r="AK104" s="65"/>
      <c r="AL104" s="90"/>
      <c r="AM104" s="102"/>
      <c r="AN104" s="33"/>
      <c r="AO104" s="33"/>
      <c r="AP104" s="33"/>
      <c r="AQ104" s="111"/>
      <c r="AR104" s="86"/>
      <c r="AS104" s="33"/>
      <c r="AT104" s="33"/>
      <c r="AU104" s="94"/>
    </row>
    <row r="105" spans="2:47" ht="116.25" customHeight="1" x14ac:dyDescent="0.25">
      <c r="B105" s="64" t="s">
        <v>224</v>
      </c>
      <c r="C105" s="65" t="s">
        <v>381</v>
      </c>
      <c r="D105" s="113" t="s">
        <v>449</v>
      </c>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65" t="s">
        <v>543</v>
      </c>
      <c r="AF105" s="90"/>
      <c r="AG105" s="91"/>
      <c r="AH105" s="91"/>
      <c r="AI105" s="91"/>
      <c r="AJ105" s="91"/>
      <c r="AK105" s="65"/>
      <c r="AL105" s="90"/>
      <c r="AM105" s="102"/>
      <c r="AN105" s="33"/>
      <c r="AO105" s="33"/>
      <c r="AP105" s="33"/>
      <c r="AQ105" s="111"/>
      <c r="AR105" s="86"/>
      <c r="AS105" s="33"/>
      <c r="AT105" s="33"/>
      <c r="AU105" s="94"/>
    </row>
    <row r="106" spans="2:47" ht="116.25" customHeight="1" x14ac:dyDescent="0.25">
      <c r="B106" s="34" t="s">
        <v>225</v>
      </c>
      <c r="C106" s="32" t="s">
        <v>364</v>
      </c>
      <c r="D106" s="41" t="s">
        <v>450</v>
      </c>
      <c r="E106" s="83" t="s">
        <v>135</v>
      </c>
      <c r="F106" s="83" t="s">
        <v>134</v>
      </c>
      <c r="G106" s="83" t="s">
        <v>134</v>
      </c>
      <c r="H106" s="83" t="s">
        <v>135</v>
      </c>
      <c r="I106" s="83" t="s">
        <v>134</v>
      </c>
      <c r="J106" s="83" t="s">
        <v>135</v>
      </c>
      <c r="K106" s="83" t="s">
        <v>135</v>
      </c>
      <c r="L106" s="83" t="s">
        <v>134</v>
      </c>
      <c r="M106" s="83" t="s">
        <v>135</v>
      </c>
      <c r="N106" s="83" t="s">
        <v>135</v>
      </c>
      <c r="O106" s="83" t="s">
        <v>133</v>
      </c>
      <c r="P106" s="83" t="s">
        <v>135</v>
      </c>
      <c r="Q106" s="83" t="s">
        <v>134</v>
      </c>
      <c r="R106" s="83" t="s">
        <v>135</v>
      </c>
      <c r="S106" s="83" t="s">
        <v>135</v>
      </c>
      <c r="T106" s="83" t="s">
        <v>135</v>
      </c>
      <c r="U106" s="83" t="s">
        <v>135</v>
      </c>
      <c r="V106" s="83" t="s">
        <v>134</v>
      </c>
      <c r="W106" s="83" t="s">
        <v>135</v>
      </c>
      <c r="X106" s="83" t="s">
        <v>135</v>
      </c>
      <c r="Y106" s="83" t="s">
        <v>135</v>
      </c>
      <c r="Z106" s="83" t="s">
        <v>135</v>
      </c>
      <c r="AA106" s="83" t="s">
        <v>135</v>
      </c>
      <c r="AB106" s="83" t="s">
        <v>135</v>
      </c>
      <c r="AC106" s="83" t="s">
        <v>135</v>
      </c>
      <c r="AD106" s="83" t="s">
        <v>135</v>
      </c>
      <c r="AE106" s="82" t="s">
        <v>491</v>
      </c>
      <c r="AF106" s="86" t="s">
        <v>418</v>
      </c>
      <c r="AG106" s="83" t="s">
        <v>134</v>
      </c>
      <c r="AH106" s="83" t="s">
        <v>134</v>
      </c>
      <c r="AI106" s="83" t="s">
        <v>135</v>
      </c>
      <c r="AJ106" s="83" t="s">
        <v>135</v>
      </c>
      <c r="AK106" s="82" t="s">
        <v>492</v>
      </c>
      <c r="AL106" s="86" t="s">
        <v>385</v>
      </c>
      <c r="AM106" s="75" t="s">
        <v>418</v>
      </c>
      <c r="AN106" s="83"/>
      <c r="AO106" s="83"/>
      <c r="AP106" s="83"/>
      <c r="AQ106" s="111"/>
      <c r="AR106" s="86"/>
      <c r="AS106" s="33"/>
      <c r="AT106" s="33"/>
      <c r="AU106" s="94"/>
    </row>
    <row r="107" spans="2:47" ht="116.25" customHeight="1" x14ac:dyDescent="0.25">
      <c r="B107" s="34" t="s">
        <v>226</v>
      </c>
      <c r="C107" s="32" t="s">
        <v>365</v>
      </c>
      <c r="D107" s="41" t="s">
        <v>447</v>
      </c>
      <c r="E107" s="83" t="s">
        <v>135</v>
      </c>
      <c r="F107" s="83" t="s">
        <v>135</v>
      </c>
      <c r="G107" s="83" t="s">
        <v>134</v>
      </c>
      <c r="H107" s="83" t="s">
        <v>135</v>
      </c>
      <c r="I107" s="83" t="s">
        <v>135</v>
      </c>
      <c r="J107" s="83" t="s">
        <v>134</v>
      </c>
      <c r="K107" s="83" t="s">
        <v>135</v>
      </c>
      <c r="L107" s="83" t="s">
        <v>135</v>
      </c>
      <c r="M107" s="83" t="s">
        <v>134</v>
      </c>
      <c r="N107" s="83" t="s">
        <v>135</v>
      </c>
      <c r="O107" s="83" t="s">
        <v>135</v>
      </c>
      <c r="P107" s="83" t="s">
        <v>134</v>
      </c>
      <c r="Q107" s="83" t="s">
        <v>134</v>
      </c>
      <c r="R107" s="83" t="s">
        <v>135</v>
      </c>
      <c r="S107" s="83" t="s">
        <v>134</v>
      </c>
      <c r="T107" s="83" t="s">
        <v>135</v>
      </c>
      <c r="U107" s="83" t="s">
        <v>135</v>
      </c>
      <c r="V107" s="83" t="s">
        <v>133</v>
      </c>
      <c r="W107" s="83" t="s">
        <v>134</v>
      </c>
      <c r="X107" s="83" t="s">
        <v>135</v>
      </c>
      <c r="Y107" s="83" t="s">
        <v>135</v>
      </c>
      <c r="Z107" s="83" t="s">
        <v>134</v>
      </c>
      <c r="AA107" s="83" t="s">
        <v>135</v>
      </c>
      <c r="AB107" s="83" t="s">
        <v>135</v>
      </c>
      <c r="AC107" s="83" t="s">
        <v>135</v>
      </c>
      <c r="AD107" s="83" t="s">
        <v>135</v>
      </c>
      <c r="AE107" s="82" t="s">
        <v>526</v>
      </c>
      <c r="AF107" s="86" t="s">
        <v>385</v>
      </c>
      <c r="AG107" s="83" t="s">
        <v>133</v>
      </c>
      <c r="AH107" s="83" t="s">
        <v>134</v>
      </c>
      <c r="AI107" s="83" t="s">
        <v>134</v>
      </c>
      <c r="AJ107" s="83" t="s">
        <v>135</v>
      </c>
      <c r="AK107" s="82" t="s">
        <v>493</v>
      </c>
      <c r="AL107" s="86" t="s">
        <v>418</v>
      </c>
      <c r="AM107" s="75" t="s">
        <v>418</v>
      </c>
      <c r="AN107" s="83"/>
      <c r="AO107" s="83"/>
      <c r="AP107" s="83"/>
      <c r="AQ107" s="111"/>
      <c r="AR107" s="86"/>
      <c r="AS107" s="33"/>
      <c r="AT107" s="33"/>
      <c r="AU107" s="94"/>
    </row>
    <row r="108" spans="2:47" ht="116.25" customHeight="1" x14ac:dyDescent="0.25">
      <c r="B108" s="34" t="s">
        <v>227</v>
      </c>
      <c r="C108" s="32" t="s">
        <v>396</v>
      </c>
      <c r="D108" s="41" t="s">
        <v>447</v>
      </c>
      <c r="E108" s="83" t="s">
        <v>135</v>
      </c>
      <c r="F108" s="83" t="s">
        <v>135</v>
      </c>
      <c r="G108" s="83" t="s">
        <v>134</v>
      </c>
      <c r="H108" s="83" t="s">
        <v>135</v>
      </c>
      <c r="I108" s="83" t="s">
        <v>135</v>
      </c>
      <c r="J108" s="83" t="s">
        <v>134</v>
      </c>
      <c r="K108" s="83" t="s">
        <v>135</v>
      </c>
      <c r="L108" s="83" t="s">
        <v>135</v>
      </c>
      <c r="M108" s="83" t="s">
        <v>134</v>
      </c>
      <c r="N108" s="83" t="s">
        <v>134</v>
      </c>
      <c r="O108" s="83" t="s">
        <v>133</v>
      </c>
      <c r="P108" s="83" t="s">
        <v>133</v>
      </c>
      <c r="Q108" s="83" t="s">
        <v>134</v>
      </c>
      <c r="R108" s="83" t="s">
        <v>134</v>
      </c>
      <c r="S108" s="83" t="s">
        <v>133</v>
      </c>
      <c r="T108" s="83" t="s">
        <v>134</v>
      </c>
      <c r="U108" s="83" t="s">
        <v>133</v>
      </c>
      <c r="V108" s="83" t="s">
        <v>133</v>
      </c>
      <c r="W108" s="83" t="s">
        <v>133</v>
      </c>
      <c r="X108" s="83" t="s">
        <v>135</v>
      </c>
      <c r="Y108" s="83" t="s">
        <v>135</v>
      </c>
      <c r="Z108" s="83" t="s">
        <v>134</v>
      </c>
      <c r="AA108" s="83" t="s">
        <v>135</v>
      </c>
      <c r="AB108" s="62" t="s">
        <v>134</v>
      </c>
      <c r="AC108" s="62" t="s">
        <v>135</v>
      </c>
      <c r="AD108" s="62" t="s">
        <v>135</v>
      </c>
      <c r="AE108" s="84" t="s">
        <v>527</v>
      </c>
      <c r="AF108" s="86" t="s">
        <v>418</v>
      </c>
      <c r="AG108" s="82" t="s">
        <v>134</v>
      </c>
      <c r="AH108" s="82" t="s">
        <v>134</v>
      </c>
      <c r="AI108" s="82" t="s">
        <v>135</v>
      </c>
      <c r="AJ108" s="82" t="s">
        <v>135</v>
      </c>
      <c r="AK108" s="82" t="s">
        <v>494</v>
      </c>
      <c r="AL108" s="86" t="s">
        <v>385</v>
      </c>
      <c r="AM108" s="75" t="s">
        <v>418</v>
      </c>
      <c r="AN108" s="83"/>
      <c r="AO108" s="83"/>
      <c r="AP108" s="83"/>
      <c r="AQ108" s="111"/>
      <c r="AR108" s="86"/>
      <c r="AS108" s="33"/>
      <c r="AT108" s="33"/>
      <c r="AU108" s="94"/>
    </row>
    <row r="109" spans="2:47" ht="116.25" customHeight="1" x14ac:dyDescent="0.25">
      <c r="B109" s="34" t="s">
        <v>228</v>
      </c>
      <c r="C109" s="32" t="s">
        <v>366</v>
      </c>
      <c r="D109" s="41" t="s">
        <v>447</v>
      </c>
      <c r="E109" s="83" t="s">
        <v>135</v>
      </c>
      <c r="F109" s="83" t="s">
        <v>135</v>
      </c>
      <c r="G109" s="83" t="s">
        <v>134</v>
      </c>
      <c r="H109" s="83" t="s">
        <v>134</v>
      </c>
      <c r="I109" s="83" t="s">
        <v>135</v>
      </c>
      <c r="J109" s="83" t="s">
        <v>133</v>
      </c>
      <c r="K109" s="83" t="s">
        <v>135</v>
      </c>
      <c r="L109" s="83" t="s">
        <v>135</v>
      </c>
      <c r="M109" s="83" t="s">
        <v>134</v>
      </c>
      <c r="N109" s="83" t="s">
        <v>135</v>
      </c>
      <c r="O109" s="83" t="s">
        <v>135</v>
      </c>
      <c r="P109" s="83" t="s">
        <v>135</v>
      </c>
      <c r="Q109" s="83" t="s">
        <v>134</v>
      </c>
      <c r="R109" s="83" t="s">
        <v>135</v>
      </c>
      <c r="S109" s="83" t="s">
        <v>134</v>
      </c>
      <c r="T109" s="83" t="s">
        <v>135</v>
      </c>
      <c r="U109" s="83" t="s">
        <v>135</v>
      </c>
      <c r="V109" s="83" t="s">
        <v>133</v>
      </c>
      <c r="W109" s="83" t="s">
        <v>135</v>
      </c>
      <c r="X109" s="83" t="s">
        <v>135</v>
      </c>
      <c r="Y109" s="83" t="s">
        <v>135</v>
      </c>
      <c r="Z109" s="83" t="s">
        <v>135</v>
      </c>
      <c r="AA109" s="83" t="s">
        <v>135</v>
      </c>
      <c r="AB109" s="83" t="s">
        <v>135</v>
      </c>
      <c r="AC109" s="83" t="s">
        <v>135</v>
      </c>
      <c r="AD109" s="83" t="s">
        <v>135</v>
      </c>
      <c r="AE109" s="82" t="s">
        <v>533</v>
      </c>
      <c r="AF109" s="86" t="s">
        <v>418</v>
      </c>
      <c r="AG109" s="83" t="s">
        <v>133</v>
      </c>
      <c r="AH109" s="83" t="s">
        <v>134</v>
      </c>
      <c r="AI109" s="83" t="s">
        <v>134</v>
      </c>
      <c r="AJ109" s="83" t="s">
        <v>135</v>
      </c>
      <c r="AK109" s="82" t="s">
        <v>495</v>
      </c>
      <c r="AL109" s="86" t="s">
        <v>418</v>
      </c>
      <c r="AM109" s="75" t="s">
        <v>418</v>
      </c>
      <c r="AN109" s="83"/>
      <c r="AO109" s="83"/>
      <c r="AP109" s="83"/>
      <c r="AQ109" s="111"/>
      <c r="AR109" s="86"/>
      <c r="AS109" s="33"/>
      <c r="AT109" s="33"/>
      <c r="AU109" s="94"/>
    </row>
    <row r="110" spans="2:47" s="1" customFormat="1" ht="116.25" customHeight="1" x14ac:dyDescent="0.25">
      <c r="B110" s="34" t="s">
        <v>229</v>
      </c>
      <c r="C110" s="32" t="s">
        <v>367</v>
      </c>
      <c r="D110" s="41" t="s">
        <v>447</v>
      </c>
      <c r="E110" s="83" t="s">
        <v>135</v>
      </c>
      <c r="F110" s="83" t="s">
        <v>135</v>
      </c>
      <c r="G110" s="83" t="s">
        <v>134</v>
      </c>
      <c r="H110" s="83" t="s">
        <v>133</v>
      </c>
      <c r="I110" s="83" t="s">
        <v>135</v>
      </c>
      <c r="J110" s="83" t="s">
        <v>134</v>
      </c>
      <c r="K110" s="83" t="s">
        <v>135</v>
      </c>
      <c r="L110" s="83" t="s">
        <v>135</v>
      </c>
      <c r="M110" s="83" t="s">
        <v>134</v>
      </c>
      <c r="N110" s="83" t="s">
        <v>134</v>
      </c>
      <c r="O110" s="83" t="s">
        <v>135</v>
      </c>
      <c r="P110" s="83" t="s">
        <v>135</v>
      </c>
      <c r="Q110" s="83" t="s">
        <v>135</v>
      </c>
      <c r="R110" s="83" t="s">
        <v>134</v>
      </c>
      <c r="S110" s="83" t="s">
        <v>134</v>
      </c>
      <c r="T110" s="83" t="s">
        <v>135</v>
      </c>
      <c r="U110" s="83" t="s">
        <v>134</v>
      </c>
      <c r="V110" s="83" t="s">
        <v>134</v>
      </c>
      <c r="W110" s="83" t="s">
        <v>135</v>
      </c>
      <c r="X110" s="83" t="s">
        <v>135</v>
      </c>
      <c r="Y110" s="83" t="s">
        <v>135</v>
      </c>
      <c r="Z110" s="83" t="s">
        <v>134</v>
      </c>
      <c r="AA110" s="83" t="s">
        <v>134</v>
      </c>
      <c r="AB110" s="83" t="s">
        <v>135</v>
      </c>
      <c r="AC110" s="83" t="s">
        <v>135</v>
      </c>
      <c r="AD110" s="83" t="s">
        <v>134</v>
      </c>
      <c r="AE110" s="84" t="s">
        <v>496</v>
      </c>
      <c r="AF110" s="87" t="s">
        <v>385</v>
      </c>
      <c r="AG110" s="83" t="s">
        <v>133</v>
      </c>
      <c r="AH110" s="83" t="s">
        <v>134</v>
      </c>
      <c r="AI110" s="83" t="s">
        <v>135</v>
      </c>
      <c r="AJ110" s="83" t="s">
        <v>135</v>
      </c>
      <c r="AK110" s="82" t="s">
        <v>497</v>
      </c>
      <c r="AL110" s="86" t="s">
        <v>418</v>
      </c>
      <c r="AM110" s="75" t="s">
        <v>418</v>
      </c>
      <c r="AN110" s="83"/>
      <c r="AO110" s="83"/>
      <c r="AP110" s="83"/>
      <c r="AQ110" s="111"/>
      <c r="AR110" s="86"/>
      <c r="AS110" s="33"/>
      <c r="AT110" s="33"/>
      <c r="AU110" s="94"/>
    </row>
    <row r="111" spans="2:47" ht="116.25" customHeight="1" x14ac:dyDescent="0.25">
      <c r="B111" s="64" t="s">
        <v>232</v>
      </c>
      <c r="C111" s="65" t="s">
        <v>379</v>
      </c>
      <c r="D111" s="113" t="s">
        <v>450</v>
      </c>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65" t="s">
        <v>543</v>
      </c>
      <c r="AF111" s="90"/>
      <c r="AG111" s="91"/>
      <c r="AH111" s="91"/>
      <c r="AI111" s="91"/>
      <c r="AJ111" s="91"/>
      <c r="AK111" s="65"/>
      <c r="AL111" s="90"/>
      <c r="AM111" s="102"/>
      <c r="AN111" s="33"/>
      <c r="AO111" s="83"/>
      <c r="AP111" s="83"/>
      <c r="AQ111" s="111"/>
      <c r="AR111" s="86"/>
      <c r="AS111" s="33"/>
      <c r="AT111" s="33"/>
      <c r="AU111" s="94"/>
    </row>
    <row r="112" spans="2:47" ht="116.25" customHeight="1" x14ac:dyDescent="0.25">
      <c r="B112" s="64" t="s">
        <v>233</v>
      </c>
      <c r="C112" s="65" t="s">
        <v>382</v>
      </c>
      <c r="D112" s="113" t="s">
        <v>450</v>
      </c>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65" t="s">
        <v>543</v>
      </c>
      <c r="AF112" s="90"/>
      <c r="AG112" s="91"/>
      <c r="AH112" s="91"/>
      <c r="AI112" s="91"/>
      <c r="AJ112" s="91"/>
      <c r="AK112" s="65"/>
      <c r="AL112" s="90"/>
      <c r="AM112" s="102"/>
      <c r="AN112" s="83"/>
      <c r="AO112" s="83"/>
      <c r="AP112" s="83"/>
      <c r="AQ112" s="111"/>
      <c r="AR112" s="86"/>
      <c r="AS112" s="33"/>
      <c r="AT112" s="33"/>
      <c r="AU112" s="94"/>
    </row>
    <row r="113" spans="1:47" ht="116.25" customHeight="1" x14ac:dyDescent="0.25">
      <c r="B113" s="48" t="s">
        <v>264</v>
      </c>
      <c r="C113" s="49" t="s">
        <v>265</v>
      </c>
      <c r="D113" s="50" t="s">
        <v>449</v>
      </c>
      <c r="E113" s="51" t="s">
        <v>135</v>
      </c>
      <c r="F113" s="51" t="s">
        <v>135</v>
      </c>
      <c r="G113" s="51" t="s">
        <v>134</v>
      </c>
      <c r="H113" s="51" t="s">
        <v>134</v>
      </c>
      <c r="I113" s="51" t="s">
        <v>135</v>
      </c>
      <c r="J113" s="51" t="s">
        <v>135</v>
      </c>
      <c r="K113" s="51" t="s">
        <v>135</v>
      </c>
      <c r="L113" s="51" t="s">
        <v>135</v>
      </c>
      <c r="M113" s="51" t="s">
        <v>135</v>
      </c>
      <c r="N113" s="51" t="s">
        <v>134</v>
      </c>
      <c r="O113" s="51" t="s">
        <v>135</v>
      </c>
      <c r="P113" s="51" t="s">
        <v>134</v>
      </c>
      <c r="Q113" s="51" t="s">
        <v>135</v>
      </c>
      <c r="R113" s="51" t="s">
        <v>135</v>
      </c>
      <c r="S113" s="51" t="s">
        <v>135</v>
      </c>
      <c r="T113" s="51" t="s">
        <v>135</v>
      </c>
      <c r="U113" s="51" t="s">
        <v>135</v>
      </c>
      <c r="V113" s="51" t="s">
        <v>133</v>
      </c>
      <c r="W113" s="51" t="s">
        <v>134</v>
      </c>
      <c r="X113" s="51" t="s">
        <v>135</v>
      </c>
      <c r="Y113" s="51" t="s">
        <v>135</v>
      </c>
      <c r="Z113" s="51" t="s">
        <v>134</v>
      </c>
      <c r="AA113" s="51" t="s">
        <v>135</v>
      </c>
      <c r="AB113" s="51" t="s">
        <v>135</v>
      </c>
      <c r="AC113" s="51" t="s">
        <v>135</v>
      </c>
      <c r="AD113" s="51" t="s">
        <v>135</v>
      </c>
      <c r="AE113" s="49" t="s">
        <v>535</v>
      </c>
      <c r="AF113" s="101" t="s">
        <v>418</v>
      </c>
      <c r="AG113" s="51" t="s">
        <v>134</v>
      </c>
      <c r="AH113" s="51" t="s">
        <v>134</v>
      </c>
      <c r="AI113" s="51" t="s">
        <v>134</v>
      </c>
      <c r="AJ113" s="51" t="s">
        <v>135</v>
      </c>
      <c r="AK113" s="32" t="s">
        <v>443</v>
      </c>
      <c r="AL113" s="101" t="s">
        <v>385</v>
      </c>
      <c r="AM113" s="104" t="s">
        <v>418</v>
      </c>
      <c r="AN113" s="51"/>
      <c r="AO113" s="51"/>
      <c r="AP113" s="51"/>
      <c r="AQ113" s="111"/>
      <c r="AR113" s="101"/>
      <c r="AS113" s="51"/>
      <c r="AT113" s="51"/>
      <c r="AU113" s="96"/>
    </row>
    <row r="114" spans="1:47" ht="116.25" customHeight="1" x14ac:dyDescent="0.25">
      <c r="A114" s="33"/>
      <c r="B114" s="34" t="s">
        <v>274</v>
      </c>
      <c r="C114" s="32" t="s">
        <v>275</v>
      </c>
      <c r="D114" s="50" t="s">
        <v>449</v>
      </c>
      <c r="E114" s="33" t="s">
        <v>135</v>
      </c>
      <c r="F114" s="33" t="s">
        <v>135</v>
      </c>
      <c r="G114" s="33" t="s">
        <v>134</v>
      </c>
      <c r="H114" s="33" t="s">
        <v>135</v>
      </c>
      <c r="I114" s="33" t="s">
        <v>135</v>
      </c>
      <c r="J114" s="33" t="s">
        <v>135</v>
      </c>
      <c r="K114" s="33" t="s">
        <v>135</v>
      </c>
      <c r="L114" s="33" t="s">
        <v>135</v>
      </c>
      <c r="M114" s="33" t="s">
        <v>134</v>
      </c>
      <c r="N114" s="33" t="s">
        <v>135</v>
      </c>
      <c r="O114" s="33" t="s">
        <v>134</v>
      </c>
      <c r="P114" s="33" t="s">
        <v>134</v>
      </c>
      <c r="Q114" s="33" t="s">
        <v>135</v>
      </c>
      <c r="R114" s="33" t="s">
        <v>133</v>
      </c>
      <c r="S114" s="33" t="s">
        <v>133</v>
      </c>
      <c r="T114" s="33" t="s">
        <v>135</v>
      </c>
      <c r="U114" s="33" t="s">
        <v>135</v>
      </c>
      <c r="V114" s="33" t="s">
        <v>134</v>
      </c>
      <c r="W114" s="33" t="s">
        <v>134</v>
      </c>
      <c r="X114" s="33" t="s">
        <v>135</v>
      </c>
      <c r="Y114" s="33" t="s">
        <v>135</v>
      </c>
      <c r="Z114" s="33" t="s">
        <v>134</v>
      </c>
      <c r="AA114" s="33" t="s">
        <v>135</v>
      </c>
      <c r="AB114" s="33" t="s">
        <v>135</v>
      </c>
      <c r="AC114" s="33" t="s">
        <v>135</v>
      </c>
      <c r="AD114" s="33" t="s">
        <v>135</v>
      </c>
      <c r="AE114" s="32" t="s">
        <v>548</v>
      </c>
      <c r="AF114" s="86" t="s">
        <v>418</v>
      </c>
      <c r="AG114" s="33" t="s">
        <v>134</v>
      </c>
      <c r="AH114" s="33" t="s">
        <v>134</v>
      </c>
      <c r="AI114" s="33" t="s">
        <v>135</v>
      </c>
      <c r="AJ114" s="33" t="s">
        <v>135</v>
      </c>
      <c r="AK114" s="32" t="s">
        <v>438</v>
      </c>
      <c r="AL114" s="86" t="s">
        <v>385</v>
      </c>
      <c r="AM114" s="102" t="s">
        <v>418</v>
      </c>
      <c r="AN114" s="33"/>
      <c r="AO114" s="33"/>
      <c r="AP114" s="33"/>
      <c r="AQ114" s="111"/>
      <c r="AR114" s="86"/>
      <c r="AS114" s="33"/>
      <c r="AT114" s="33"/>
      <c r="AU114" s="94"/>
    </row>
    <row r="115" spans="1:47" ht="116.25" customHeight="1" x14ac:dyDescent="0.25">
      <c r="A115" s="33"/>
      <c r="B115" s="34" t="s">
        <v>280</v>
      </c>
      <c r="C115" s="32" t="s">
        <v>562</v>
      </c>
      <c r="D115" s="41" t="s">
        <v>450</v>
      </c>
      <c r="E115" s="83" t="s">
        <v>135</v>
      </c>
      <c r="F115" s="83" t="s">
        <v>133</v>
      </c>
      <c r="G115" s="83" t="s">
        <v>134</v>
      </c>
      <c r="H115" s="83" t="s">
        <v>135</v>
      </c>
      <c r="I115" s="83" t="s">
        <v>134</v>
      </c>
      <c r="J115" s="83" t="s">
        <v>133</v>
      </c>
      <c r="K115" s="83" t="s">
        <v>135</v>
      </c>
      <c r="L115" s="83" t="s">
        <v>135</v>
      </c>
      <c r="M115" s="83" t="s">
        <v>135</v>
      </c>
      <c r="N115" s="83" t="s">
        <v>134</v>
      </c>
      <c r="O115" s="83" t="s">
        <v>133</v>
      </c>
      <c r="P115" s="83" t="s">
        <v>134</v>
      </c>
      <c r="Q115" s="83" t="s">
        <v>134</v>
      </c>
      <c r="R115" s="83" t="s">
        <v>135</v>
      </c>
      <c r="S115" s="83" t="s">
        <v>135</v>
      </c>
      <c r="T115" s="83" t="s">
        <v>134</v>
      </c>
      <c r="U115" s="83" t="s">
        <v>135</v>
      </c>
      <c r="V115" s="83" t="s">
        <v>134</v>
      </c>
      <c r="W115" s="83" t="s">
        <v>135</v>
      </c>
      <c r="X115" s="83" t="s">
        <v>135</v>
      </c>
      <c r="Y115" s="83" t="s">
        <v>135</v>
      </c>
      <c r="Z115" s="83" t="s">
        <v>134</v>
      </c>
      <c r="AA115" s="83" t="s">
        <v>135</v>
      </c>
      <c r="AB115" s="83" t="s">
        <v>134</v>
      </c>
      <c r="AC115" s="83" t="s">
        <v>134</v>
      </c>
      <c r="AD115" s="83" t="s">
        <v>135</v>
      </c>
      <c r="AE115" s="82" t="s">
        <v>509</v>
      </c>
      <c r="AF115" s="86" t="s">
        <v>418</v>
      </c>
      <c r="AG115" s="82" t="s">
        <v>134</v>
      </c>
      <c r="AH115" s="82" t="s">
        <v>134</v>
      </c>
      <c r="AI115" s="82" t="s">
        <v>135</v>
      </c>
      <c r="AJ115" s="82" t="s">
        <v>135</v>
      </c>
      <c r="AK115" s="82" t="s">
        <v>473</v>
      </c>
      <c r="AL115" s="86" t="s">
        <v>385</v>
      </c>
      <c r="AM115" s="75" t="s">
        <v>418</v>
      </c>
      <c r="AN115" s="83"/>
      <c r="AO115" s="83"/>
      <c r="AP115" s="83"/>
      <c r="AQ115" s="111"/>
      <c r="AR115" s="105"/>
      <c r="AS115" s="61"/>
      <c r="AU115" s="94"/>
    </row>
    <row r="116" spans="1:47" s="1" customFormat="1" ht="116.25" customHeight="1" x14ac:dyDescent="0.25">
      <c r="A116" s="33"/>
      <c r="B116" s="34" t="s">
        <v>281</v>
      </c>
      <c r="C116" s="32" t="s">
        <v>368</v>
      </c>
      <c r="D116" s="41" t="s">
        <v>450</v>
      </c>
      <c r="E116" s="83" t="s">
        <v>135</v>
      </c>
      <c r="F116" s="83" t="s">
        <v>134</v>
      </c>
      <c r="G116" s="83" t="s">
        <v>134</v>
      </c>
      <c r="H116" s="83" t="s">
        <v>134</v>
      </c>
      <c r="I116" s="83" t="s">
        <v>135</v>
      </c>
      <c r="J116" s="83" t="s">
        <v>133</v>
      </c>
      <c r="K116" s="83" t="s">
        <v>135</v>
      </c>
      <c r="L116" s="83" t="s">
        <v>133</v>
      </c>
      <c r="M116" s="83" t="s">
        <v>134</v>
      </c>
      <c r="N116" s="83" t="s">
        <v>135</v>
      </c>
      <c r="O116" s="83" t="s">
        <v>133</v>
      </c>
      <c r="P116" s="83" t="s">
        <v>135</v>
      </c>
      <c r="Q116" s="83" t="s">
        <v>134</v>
      </c>
      <c r="R116" s="83" t="s">
        <v>135</v>
      </c>
      <c r="S116" s="83" t="s">
        <v>135</v>
      </c>
      <c r="T116" s="83" t="s">
        <v>135</v>
      </c>
      <c r="U116" s="83" t="s">
        <v>135</v>
      </c>
      <c r="V116" s="83" t="s">
        <v>134</v>
      </c>
      <c r="W116" s="83" t="s">
        <v>135</v>
      </c>
      <c r="X116" s="83" t="s">
        <v>135</v>
      </c>
      <c r="Y116" s="83" t="s">
        <v>135</v>
      </c>
      <c r="Z116" s="83" t="s">
        <v>135</v>
      </c>
      <c r="AA116" s="83" t="s">
        <v>135</v>
      </c>
      <c r="AB116" s="83" t="s">
        <v>135</v>
      </c>
      <c r="AC116" s="83" t="s">
        <v>135</v>
      </c>
      <c r="AD116" s="83" t="s">
        <v>135</v>
      </c>
      <c r="AE116" s="82" t="s">
        <v>510</v>
      </c>
      <c r="AF116" s="86" t="s">
        <v>418</v>
      </c>
      <c r="AG116" s="83" t="s">
        <v>134</v>
      </c>
      <c r="AH116" s="83" t="s">
        <v>134</v>
      </c>
      <c r="AI116" s="83" t="s">
        <v>135</v>
      </c>
      <c r="AJ116" s="83" t="s">
        <v>135</v>
      </c>
      <c r="AK116" s="82" t="s">
        <v>498</v>
      </c>
      <c r="AL116" s="86" t="s">
        <v>385</v>
      </c>
      <c r="AM116" s="75" t="s">
        <v>418</v>
      </c>
      <c r="AN116" s="83"/>
      <c r="AO116" s="83"/>
      <c r="AP116" s="83"/>
      <c r="AQ116" s="111"/>
      <c r="AR116" s="86"/>
      <c r="AS116" s="33"/>
      <c r="AT116" s="33"/>
      <c r="AU116" s="94"/>
    </row>
    <row r="117" spans="1:47" s="1" customFormat="1" ht="116.25" customHeight="1" x14ac:dyDescent="0.25">
      <c r="A117" s="33"/>
      <c r="B117" s="34" t="s">
        <v>282</v>
      </c>
      <c r="C117" s="32" t="s">
        <v>369</v>
      </c>
      <c r="D117" s="41" t="s">
        <v>451</v>
      </c>
      <c r="E117" s="83" t="s">
        <v>135</v>
      </c>
      <c r="F117" s="83" t="s">
        <v>135</v>
      </c>
      <c r="G117" s="83" t="s">
        <v>134</v>
      </c>
      <c r="H117" s="83" t="s">
        <v>135</v>
      </c>
      <c r="I117" s="83" t="s">
        <v>135</v>
      </c>
      <c r="J117" s="83" t="s">
        <v>134</v>
      </c>
      <c r="K117" s="83" t="s">
        <v>135</v>
      </c>
      <c r="L117" s="83" t="s">
        <v>134</v>
      </c>
      <c r="M117" s="83" t="s">
        <v>134</v>
      </c>
      <c r="N117" s="83" t="s">
        <v>135</v>
      </c>
      <c r="O117" s="83" t="s">
        <v>133</v>
      </c>
      <c r="P117" s="83" t="s">
        <v>133</v>
      </c>
      <c r="Q117" s="83" t="s">
        <v>135</v>
      </c>
      <c r="R117" s="83" t="s">
        <v>134</v>
      </c>
      <c r="S117" s="83" t="s">
        <v>133</v>
      </c>
      <c r="T117" s="83" t="s">
        <v>135</v>
      </c>
      <c r="U117" s="83" t="s">
        <v>135</v>
      </c>
      <c r="V117" s="83" t="s">
        <v>134</v>
      </c>
      <c r="W117" s="83" t="s">
        <v>135</v>
      </c>
      <c r="X117" s="83" t="s">
        <v>135</v>
      </c>
      <c r="Y117" s="83" t="s">
        <v>134</v>
      </c>
      <c r="Z117" s="83" t="s">
        <v>135</v>
      </c>
      <c r="AA117" s="83" t="s">
        <v>134</v>
      </c>
      <c r="AB117" s="83" t="s">
        <v>135</v>
      </c>
      <c r="AC117" s="83" t="s">
        <v>135</v>
      </c>
      <c r="AD117" s="83" t="s">
        <v>135</v>
      </c>
      <c r="AE117" s="84" t="s">
        <v>534</v>
      </c>
      <c r="AF117" s="87" t="s">
        <v>418</v>
      </c>
      <c r="AG117" s="83" t="s">
        <v>133</v>
      </c>
      <c r="AH117" s="83" t="s">
        <v>134</v>
      </c>
      <c r="AI117" s="83" t="s">
        <v>135</v>
      </c>
      <c r="AJ117" s="83" t="s">
        <v>135</v>
      </c>
      <c r="AK117" s="84" t="s">
        <v>499</v>
      </c>
      <c r="AL117" s="87" t="s">
        <v>418</v>
      </c>
      <c r="AM117" s="75" t="s">
        <v>418</v>
      </c>
      <c r="AN117" s="83"/>
      <c r="AO117" s="83"/>
      <c r="AP117" s="83"/>
      <c r="AQ117" s="111"/>
      <c r="AR117" s="86"/>
      <c r="AS117" s="33"/>
      <c r="AT117" s="33"/>
      <c r="AU117" s="94"/>
    </row>
    <row r="118" spans="1:47" s="1" customFormat="1" ht="116.25" customHeight="1" x14ac:dyDescent="0.25">
      <c r="B118" s="34" t="s">
        <v>334</v>
      </c>
      <c r="C118" s="32" t="s">
        <v>370</v>
      </c>
      <c r="D118" s="41" t="s">
        <v>450</v>
      </c>
      <c r="E118" s="83" t="s">
        <v>135</v>
      </c>
      <c r="F118" s="83" t="s">
        <v>135</v>
      </c>
      <c r="G118" s="83" t="s">
        <v>134</v>
      </c>
      <c r="H118" s="83" t="s">
        <v>135</v>
      </c>
      <c r="I118" s="83" t="s">
        <v>134</v>
      </c>
      <c r="J118" s="83" t="s">
        <v>135</v>
      </c>
      <c r="K118" s="83" t="s">
        <v>135</v>
      </c>
      <c r="L118" s="83" t="s">
        <v>134</v>
      </c>
      <c r="M118" s="83" t="s">
        <v>134</v>
      </c>
      <c r="N118" s="83" t="s">
        <v>135</v>
      </c>
      <c r="O118" s="83" t="s">
        <v>134</v>
      </c>
      <c r="P118" s="83" t="s">
        <v>135</v>
      </c>
      <c r="Q118" s="83" t="s">
        <v>135</v>
      </c>
      <c r="R118" s="83" t="s">
        <v>135</v>
      </c>
      <c r="S118" s="83" t="s">
        <v>135</v>
      </c>
      <c r="T118" s="83" t="s">
        <v>135</v>
      </c>
      <c r="U118" s="83" t="s">
        <v>135</v>
      </c>
      <c r="V118" s="83" t="s">
        <v>134</v>
      </c>
      <c r="W118" s="83" t="s">
        <v>135</v>
      </c>
      <c r="X118" s="83" t="s">
        <v>135</v>
      </c>
      <c r="Y118" s="83" t="s">
        <v>135</v>
      </c>
      <c r="Z118" s="83" t="s">
        <v>134</v>
      </c>
      <c r="AA118" s="83" t="s">
        <v>134</v>
      </c>
      <c r="AB118" s="83" t="s">
        <v>135</v>
      </c>
      <c r="AC118" s="83" t="s">
        <v>135</v>
      </c>
      <c r="AD118" s="83" t="s">
        <v>135</v>
      </c>
      <c r="AE118" s="82" t="s">
        <v>540</v>
      </c>
      <c r="AF118" s="86" t="s">
        <v>418</v>
      </c>
      <c r="AG118" s="83" t="s">
        <v>134</v>
      </c>
      <c r="AH118" s="83" t="s">
        <v>134</v>
      </c>
      <c r="AI118" s="83" t="s">
        <v>134</v>
      </c>
      <c r="AJ118" s="83" t="s">
        <v>135</v>
      </c>
      <c r="AK118" s="82" t="s">
        <v>473</v>
      </c>
      <c r="AL118" s="86" t="s">
        <v>385</v>
      </c>
      <c r="AM118" s="75" t="s">
        <v>418</v>
      </c>
      <c r="AN118" s="33"/>
      <c r="AO118" s="83"/>
      <c r="AP118" s="83"/>
      <c r="AQ118" s="111"/>
      <c r="AR118" s="86"/>
      <c r="AS118" s="33"/>
      <c r="AT118" s="33"/>
      <c r="AU118" s="94"/>
    </row>
    <row r="119" spans="1:47" s="1" customFormat="1" ht="116.25" customHeight="1" x14ac:dyDescent="0.25">
      <c r="B119" s="34" t="s">
        <v>335</v>
      </c>
      <c r="C119" s="32" t="s">
        <v>371</v>
      </c>
      <c r="D119" s="41" t="s">
        <v>451</v>
      </c>
      <c r="E119" s="83" t="s">
        <v>135</v>
      </c>
      <c r="F119" s="83" t="s">
        <v>135</v>
      </c>
      <c r="G119" s="83" t="s">
        <v>134</v>
      </c>
      <c r="H119" s="83" t="s">
        <v>135</v>
      </c>
      <c r="I119" s="83" t="s">
        <v>135</v>
      </c>
      <c r="J119" s="83" t="s">
        <v>135</v>
      </c>
      <c r="K119" s="83" t="s">
        <v>135</v>
      </c>
      <c r="L119" s="83" t="s">
        <v>135</v>
      </c>
      <c r="M119" s="83" t="s">
        <v>134</v>
      </c>
      <c r="N119" s="83" t="s">
        <v>135</v>
      </c>
      <c r="O119" s="83" t="s">
        <v>133</v>
      </c>
      <c r="P119" s="83" t="s">
        <v>133</v>
      </c>
      <c r="Q119" s="83" t="s">
        <v>135</v>
      </c>
      <c r="R119" s="83" t="s">
        <v>135</v>
      </c>
      <c r="S119" s="83" t="s">
        <v>133</v>
      </c>
      <c r="T119" s="83" t="s">
        <v>135</v>
      </c>
      <c r="U119" s="83" t="s">
        <v>134</v>
      </c>
      <c r="V119" s="83" t="s">
        <v>134</v>
      </c>
      <c r="W119" s="83" t="s">
        <v>135</v>
      </c>
      <c r="X119" s="83" t="s">
        <v>135</v>
      </c>
      <c r="Y119" s="83" t="s">
        <v>135</v>
      </c>
      <c r="Z119" s="83" t="s">
        <v>134</v>
      </c>
      <c r="AA119" s="83" t="s">
        <v>134</v>
      </c>
      <c r="AB119" s="83" t="s">
        <v>135</v>
      </c>
      <c r="AC119" s="83" t="s">
        <v>135</v>
      </c>
      <c r="AD119" s="83" t="s">
        <v>135</v>
      </c>
      <c r="AE119" s="82" t="s">
        <v>500</v>
      </c>
      <c r="AF119" s="86" t="s">
        <v>418</v>
      </c>
      <c r="AG119" s="83" t="s">
        <v>135</v>
      </c>
      <c r="AH119" s="83" t="s">
        <v>134</v>
      </c>
      <c r="AI119" s="83" t="s">
        <v>135</v>
      </c>
      <c r="AJ119" s="83" t="s">
        <v>135</v>
      </c>
      <c r="AK119" s="82" t="s">
        <v>501</v>
      </c>
      <c r="AL119" s="86" t="s">
        <v>385</v>
      </c>
      <c r="AM119" s="75" t="s">
        <v>418</v>
      </c>
      <c r="AN119" s="83"/>
      <c r="AO119" s="83"/>
      <c r="AP119" s="83"/>
      <c r="AQ119" s="111"/>
      <c r="AR119" s="86"/>
      <c r="AS119" s="33"/>
      <c r="AT119" s="33"/>
      <c r="AU119" s="94"/>
    </row>
    <row r="120" spans="1:47" s="1" customFormat="1" ht="116.25" customHeight="1" x14ac:dyDescent="0.25">
      <c r="B120" s="34" t="s">
        <v>339</v>
      </c>
      <c r="C120" s="32" t="s">
        <v>372</v>
      </c>
      <c r="D120" s="41" t="s">
        <v>451</v>
      </c>
      <c r="E120" s="83" t="s">
        <v>135</v>
      </c>
      <c r="F120" s="83" t="s">
        <v>135</v>
      </c>
      <c r="G120" s="83" t="s">
        <v>134</v>
      </c>
      <c r="H120" s="83" t="s">
        <v>134</v>
      </c>
      <c r="I120" s="83" t="s">
        <v>135</v>
      </c>
      <c r="J120" s="83" t="s">
        <v>134</v>
      </c>
      <c r="K120" s="83" t="s">
        <v>135</v>
      </c>
      <c r="L120" s="83" t="s">
        <v>135</v>
      </c>
      <c r="M120" s="83" t="s">
        <v>134</v>
      </c>
      <c r="N120" s="83" t="s">
        <v>135</v>
      </c>
      <c r="O120" s="83" t="s">
        <v>133</v>
      </c>
      <c r="P120" s="83" t="s">
        <v>133</v>
      </c>
      <c r="Q120" s="83" t="s">
        <v>135</v>
      </c>
      <c r="R120" s="83" t="s">
        <v>134</v>
      </c>
      <c r="S120" s="83" t="s">
        <v>133</v>
      </c>
      <c r="T120" s="83" t="s">
        <v>135</v>
      </c>
      <c r="U120" s="83" t="s">
        <v>134</v>
      </c>
      <c r="V120" s="83" t="s">
        <v>134</v>
      </c>
      <c r="W120" s="83" t="s">
        <v>135</v>
      </c>
      <c r="X120" s="83" t="s">
        <v>135</v>
      </c>
      <c r="Y120" s="83" t="s">
        <v>135</v>
      </c>
      <c r="Z120" s="83" t="s">
        <v>134</v>
      </c>
      <c r="AA120" s="83" t="s">
        <v>134</v>
      </c>
      <c r="AB120" s="83" t="s">
        <v>135</v>
      </c>
      <c r="AC120" s="83" t="s">
        <v>135</v>
      </c>
      <c r="AD120" s="83" t="s">
        <v>135</v>
      </c>
      <c r="AE120" s="82" t="s">
        <v>542</v>
      </c>
      <c r="AF120" s="86" t="s">
        <v>385</v>
      </c>
      <c r="AG120" s="83" t="s">
        <v>134</v>
      </c>
      <c r="AH120" s="83" t="s">
        <v>134</v>
      </c>
      <c r="AI120" s="83" t="s">
        <v>135</v>
      </c>
      <c r="AJ120" s="83" t="s">
        <v>135</v>
      </c>
      <c r="AK120" s="82" t="s">
        <v>502</v>
      </c>
      <c r="AL120" s="86" t="s">
        <v>385</v>
      </c>
      <c r="AM120" s="75" t="s">
        <v>385</v>
      </c>
      <c r="AN120" s="83" t="s">
        <v>135</v>
      </c>
      <c r="AO120" s="83" t="s">
        <v>134</v>
      </c>
      <c r="AP120" s="83" t="s">
        <v>135</v>
      </c>
      <c r="AQ120" s="111" t="s">
        <v>538</v>
      </c>
      <c r="AR120" s="86" t="s">
        <v>385</v>
      </c>
      <c r="AS120" s="33">
        <v>117.5</v>
      </c>
      <c r="AT120" s="33">
        <f>SUM(AS120*0.5)</f>
        <v>58.75</v>
      </c>
      <c r="AU120" s="94">
        <f>SUM(AT120*33)</f>
        <v>1938.75</v>
      </c>
    </row>
    <row r="121" spans="1:47" ht="116.25" customHeight="1" x14ac:dyDescent="0.25">
      <c r="B121" s="34" t="s">
        <v>356</v>
      </c>
      <c r="C121" s="32" t="s">
        <v>357</v>
      </c>
      <c r="D121" s="41" t="s">
        <v>449</v>
      </c>
      <c r="E121" s="33" t="s">
        <v>135</v>
      </c>
      <c r="F121" s="33" t="s">
        <v>135</v>
      </c>
      <c r="G121" s="33" t="s">
        <v>134</v>
      </c>
      <c r="H121" s="33" t="s">
        <v>135</v>
      </c>
      <c r="I121" s="33" t="s">
        <v>134</v>
      </c>
      <c r="J121" s="33" t="s">
        <v>135</v>
      </c>
      <c r="K121" s="33" t="s">
        <v>135</v>
      </c>
      <c r="L121" s="33" t="s">
        <v>135</v>
      </c>
      <c r="M121" s="33" t="s">
        <v>134</v>
      </c>
      <c r="N121" s="33" t="s">
        <v>133</v>
      </c>
      <c r="O121" s="33" t="s">
        <v>134</v>
      </c>
      <c r="P121" s="33" t="s">
        <v>134</v>
      </c>
      <c r="Q121" s="33" t="s">
        <v>134</v>
      </c>
      <c r="R121" s="33" t="s">
        <v>135</v>
      </c>
      <c r="S121" s="33" t="s">
        <v>134</v>
      </c>
      <c r="T121" s="33" t="s">
        <v>135</v>
      </c>
      <c r="U121" s="33" t="s">
        <v>135</v>
      </c>
      <c r="V121" s="33" t="s">
        <v>133</v>
      </c>
      <c r="W121" s="33" t="s">
        <v>134</v>
      </c>
      <c r="X121" s="33" t="s">
        <v>134</v>
      </c>
      <c r="Y121" s="33" t="s">
        <v>135</v>
      </c>
      <c r="Z121" s="33" t="s">
        <v>135</v>
      </c>
      <c r="AA121" s="33" t="s">
        <v>135</v>
      </c>
      <c r="AB121" s="33" t="s">
        <v>135</v>
      </c>
      <c r="AC121" s="33" t="s">
        <v>134</v>
      </c>
      <c r="AD121" s="33" t="s">
        <v>135</v>
      </c>
      <c r="AE121" s="32" t="s">
        <v>427</v>
      </c>
      <c r="AF121" s="86" t="s">
        <v>418</v>
      </c>
      <c r="AG121" s="33" t="s">
        <v>134</v>
      </c>
      <c r="AH121" s="33" t="s">
        <v>134</v>
      </c>
      <c r="AI121" s="33" t="s">
        <v>135</v>
      </c>
      <c r="AJ121" s="33" t="s">
        <v>135</v>
      </c>
      <c r="AK121" s="32" t="s">
        <v>445</v>
      </c>
      <c r="AL121" s="86" t="s">
        <v>385</v>
      </c>
      <c r="AM121" s="102" t="s">
        <v>418</v>
      </c>
      <c r="AN121" s="33"/>
      <c r="AO121" s="33"/>
      <c r="AP121" s="33"/>
      <c r="AQ121" s="111"/>
      <c r="AR121" s="86"/>
      <c r="AS121" s="33"/>
      <c r="AT121" s="33"/>
      <c r="AU121" s="94"/>
    </row>
    <row r="122" spans="1:47" ht="116.25" customHeight="1" x14ac:dyDescent="0.25">
      <c r="AS122" t="s">
        <v>383</v>
      </c>
    </row>
  </sheetData>
  <autoFilter ref="AL1:AL122"/>
  <mergeCells count="15">
    <mergeCell ref="AT18:AT19"/>
    <mergeCell ref="AU18:AU19"/>
    <mergeCell ref="AS5:AU5"/>
    <mergeCell ref="B6:B7"/>
    <mergeCell ref="C6:C7"/>
    <mergeCell ref="AR6:AR7"/>
    <mergeCell ref="AM5:AM7"/>
    <mergeCell ref="AL6:AL7"/>
    <mergeCell ref="AN5:AR5"/>
    <mergeCell ref="E5:AD5"/>
    <mergeCell ref="AG5:AL5"/>
    <mergeCell ref="D6:D7"/>
    <mergeCell ref="AF6:AF7"/>
    <mergeCell ref="AK6:AK7"/>
    <mergeCell ref="AQ6:AQ7"/>
  </mergeCells>
  <conditionalFormatting sqref="A1:A4 Z14:AD14 H58:J58 AN86:AP88 AN90:AP90 AN92:AP95 R14:T14 H51:S51 M58:S58 H13:U13 H76:S76 H88:U88 V51:Z51 V58:AA58 H15:AD19 H22:AD31 H33:AD50 H59:AD60 H62:AD75 J32:AD32 H52:AD57 H61:AA61 H78:AD86 H89:AD90 H11:AD11 H114:AD121 J21:AA21 H20:AA20 E113:AD113 H91:AA91 H109:AD110 H108:AA108 U76:Z76 R87:AD87 H92:AD107">
    <cfRule type="cellIs" dxfId="584" priority="883" operator="equal">
      <formula>"Green"</formula>
    </cfRule>
    <cfRule type="cellIs" dxfId="583" priority="884" operator="equal">
      <formula>"Amber"</formula>
    </cfRule>
    <cfRule type="cellIs" dxfId="582" priority="885" operator="equal">
      <formula>"Red"</formula>
    </cfRule>
  </conditionalFormatting>
  <conditionalFormatting sqref="AN11:AP12">
    <cfRule type="cellIs" dxfId="581" priority="820" operator="equal">
      <formula>"Green"</formula>
    </cfRule>
    <cfRule type="cellIs" dxfId="580" priority="821" operator="equal">
      <formula>"Amber"</formula>
    </cfRule>
    <cfRule type="cellIs" dxfId="579" priority="822" operator="equal">
      <formula>"Red"</formula>
    </cfRule>
  </conditionalFormatting>
  <conditionalFormatting sqref="F16 F24:F27 F30 F35:F36 F51 F55 F58:F59 F61:F62 F65 F70 F79:F80 F90 F67 F72 F92:F95 F97:F105">
    <cfRule type="cellIs" dxfId="578" priority="877" operator="equal">
      <formula>"Green"</formula>
    </cfRule>
    <cfRule type="cellIs" dxfId="577" priority="878" operator="equal">
      <formula>"Amber"</formula>
    </cfRule>
    <cfRule type="cellIs" dxfId="576" priority="879" operator="equal">
      <formula>"Red"</formula>
    </cfRule>
  </conditionalFormatting>
  <conditionalFormatting sqref="AG17:AJ23 AG76:AJ80 AG84:AJ84 AG47:AJ47 AG13:AJ15 AG25:AH25 AG26:AJ28 AG50:AJ52 AG30:AJ30 AG32:AJ33 AG35:AJ36 AG41:AJ44 AG54:AJ63 AG65:AJ65 AG67:AJ68 AG70:AJ70 AG72:AJ72 AG86:AJ88 AG90:AJ90 AG92:AJ95 AG97:AJ105">
    <cfRule type="cellIs" dxfId="575" priority="874" operator="equal">
      <formula>"Green"</formula>
    </cfRule>
    <cfRule type="cellIs" dxfId="574" priority="875" operator="equal">
      <formula>"Amber"</formula>
    </cfRule>
    <cfRule type="cellIs" dxfId="573" priority="876" operator="equal">
      <formula>"Red"</formula>
    </cfRule>
  </conditionalFormatting>
  <conditionalFormatting sqref="AN78:AP79 AN47:AP47 AN29:AP34 AN69:AP73 AN97:AP110 AN36:AP40 AN14:AP17 AN22:AP27 AN58:AP66 AN49:AP56">
    <cfRule type="cellIs" dxfId="572" priority="871" operator="equal">
      <formula>"Green"</formula>
    </cfRule>
    <cfRule type="cellIs" dxfId="571" priority="872" operator="equal">
      <formula>"Amber"</formula>
    </cfRule>
    <cfRule type="cellIs" dxfId="570" priority="873" operator="equal">
      <formula>"Red"</formula>
    </cfRule>
  </conditionalFormatting>
  <conditionalFormatting sqref="AH12:AI12">
    <cfRule type="cellIs" dxfId="569" priority="865" operator="equal">
      <formula>"Green"</formula>
    </cfRule>
    <cfRule type="cellIs" dxfId="568" priority="866" operator="equal">
      <formula>"Amber"</formula>
    </cfRule>
    <cfRule type="cellIs" dxfId="567" priority="867" operator="equal">
      <formula>"Red"</formula>
    </cfRule>
  </conditionalFormatting>
  <conditionalFormatting sqref="AJ12">
    <cfRule type="cellIs" dxfId="566" priority="862" operator="equal">
      <formula>"Green"</formula>
    </cfRule>
    <cfRule type="cellIs" dxfId="565" priority="863" operator="equal">
      <formula>"Amber"</formula>
    </cfRule>
    <cfRule type="cellIs" dxfId="564" priority="864" operator="equal">
      <formula>"Red"</formula>
    </cfRule>
  </conditionalFormatting>
  <conditionalFormatting sqref="AG12">
    <cfRule type="cellIs" dxfId="563" priority="859" operator="equal">
      <formula>"Green"</formula>
    </cfRule>
    <cfRule type="cellIs" dxfId="562" priority="860" operator="equal">
      <formula>"Amber"</formula>
    </cfRule>
    <cfRule type="cellIs" dxfId="561" priority="861" operator="equal">
      <formula>"Red"</formula>
    </cfRule>
  </conditionalFormatting>
  <conditionalFormatting sqref="E16 G14 G16 G24:G27 E24:E27 E30 G30 G35:G36 E35:E36 E51 G51 E55 G55 G58:G59 E58:E59 E61:E62 G61:G62 G65 E65 E70 G70 G79:G80 E79:E80 G90 E90 E32:I32 E67 G67 G72 E72 E92:E95 G92:G95 G97:G105 E97:E105">
    <cfRule type="cellIs" dxfId="560" priority="829" operator="equal">
      <formula>"Green"</formula>
    </cfRule>
    <cfRule type="cellIs" dxfId="559" priority="830" operator="equal">
      <formula>"Amber"</formula>
    </cfRule>
    <cfRule type="cellIs" dxfId="558" priority="831" operator="equal">
      <formula>"Red"</formula>
    </cfRule>
  </conditionalFormatting>
  <conditionalFormatting sqref="F11">
    <cfRule type="cellIs" dxfId="557" priority="826" operator="equal">
      <formula>"Green"</formula>
    </cfRule>
    <cfRule type="cellIs" dxfId="556" priority="827" operator="equal">
      <formula>"Amber"</formula>
    </cfRule>
    <cfRule type="cellIs" dxfId="555" priority="828" operator="equal">
      <formula>"Red"</formula>
    </cfRule>
  </conditionalFormatting>
  <conditionalFormatting sqref="AG11:AJ11">
    <cfRule type="cellIs" dxfId="554" priority="823" operator="equal">
      <formula>"Green"</formula>
    </cfRule>
    <cfRule type="cellIs" dxfId="553" priority="824" operator="equal">
      <formula>"Amber"</formula>
    </cfRule>
    <cfRule type="cellIs" dxfId="552" priority="825" operator="equal">
      <formula>"Red"</formula>
    </cfRule>
  </conditionalFormatting>
  <conditionalFormatting sqref="E11">
    <cfRule type="cellIs" dxfId="551" priority="817" operator="equal">
      <formula>"Green"</formula>
    </cfRule>
    <cfRule type="cellIs" dxfId="550" priority="818" operator="equal">
      <formula>"Amber"</formula>
    </cfRule>
    <cfRule type="cellIs" dxfId="549" priority="819" operator="equal">
      <formula>"Red"</formula>
    </cfRule>
  </conditionalFormatting>
  <conditionalFormatting sqref="AN111:AP112">
    <cfRule type="cellIs" dxfId="548" priority="808" operator="equal">
      <formula>"Green"</formula>
    </cfRule>
    <cfRule type="cellIs" dxfId="547" priority="809" operator="equal">
      <formula>"Amber"</formula>
    </cfRule>
    <cfRule type="cellIs" dxfId="546" priority="810" operator="equal">
      <formula>"Red"</formula>
    </cfRule>
  </conditionalFormatting>
  <conditionalFormatting sqref="G11">
    <cfRule type="cellIs" dxfId="545" priority="805" operator="equal">
      <formula>"Green"</formula>
    </cfRule>
    <cfRule type="cellIs" dxfId="544" priority="806" operator="equal">
      <formula>"Amber"</formula>
    </cfRule>
    <cfRule type="cellIs" dxfId="543" priority="807" operator="equal">
      <formula>"Red"</formula>
    </cfRule>
  </conditionalFormatting>
  <conditionalFormatting sqref="AN28:AP28">
    <cfRule type="cellIs" dxfId="542" priority="802" operator="equal">
      <formula>"Green"</formula>
    </cfRule>
    <cfRule type="cellIs" dxfId="541" priority="803" operator="equal">
      <formula>"Amber"</formula>
    </cfRule>
    <cfRule type="cellIs" dxfId="540" priority="804" operator="equal">
      <formula>"Red"</formula>
    </cfRule>
  </conditionalFormatting>
  <conditionalFormatting sqref="AN67:AP68">
    <cfRule type="cellIs" dxfId="539" priority="799" operator="equal">
      <formula>"Green"</formula>
    </cfRule>
    <cfRule type="cellIs" dxfId="538" priority="800" operator="equal">
      <formula>"Amber"</formula>
    </cfRule>
    <cfRule type="cellIs" dxfId="537" priority="801" operator="equal">
      <formula>"Red"</formula>
    </cfRule>
  </conditionalFormatting>
  <conditionalFormatting sqref="AN76:AP77">
    <cfRule type="cellIs" dxfId="536" priority="793" operator="equal">
      <formula>"Green"</formula>
    </cfRule>
    <cfRule type="cellIs" dxfId="535" priority="794" operator="equal">
      <formula>"Amber"</formula>
    </cfRule>
    <cfRule type="cellIs" dxfId="534" priority="795" operator="equal">
      <formula>"Red"</formula>
    </cfRule>
  </conditionalFormatting>
  <conditionalFormatting sqref="AN13:AP13">
    <cfRule type="cellIs" dxfId="533" priority="790" operator="equal">
      <formula>"Green"</formula>
    </cfRule>
    <cfRule type="cellIs" dxfId="532" priority="791" operator="equal">
      <formula>"Amber"</formula>
    </cfRule>
    <cfRule type="cellIs" dxfId="531" priority="792" operator="equal">
      <formula>"Red"</formula>
    </cfRule>
  </conditionalFormatting>
  <conditionalFormatting sqref="AN80:AP80">
    <cfRule type="cellIs" dxfId="530" priority="784" operator="equal">
      <formula>"Green"</formula>
    </cfRule>
    <cfRule type="cellIs" dxfId="529" priority="785" operator="equal">
      <formula>"Amber"</formula>
    </cfRule>
    <cfRule type="cellIs" dxfId="528" priority="786" operator="equal">
      <formula>"Red"</formula>
    </cfRule>
  </conditionalFormatting>
  <conditionalFormatting sqref="AN18:AP19">
    <cfRule type="cellIs" dxfId="527" priority="781" operator="equal">
      <formula>"Green"</formula>
    </cfRule>
    <cfRule type="cellIs" dxfId="526" priority="782" operator="equal">
      <formula>"Amber"</formula>
    </cfRule>
    <cfRule type="cellIs" dxfId="525" priority="783" operator="equal">
      <formula>"Red"</formula>
    </cfRule>
  </conditionalFormatting>
  <conditionalFormatting sqref="AN20:AP21">
    <cfRule type="cellIs" dxfId="524" priority="778" operator="equal">
      <formula>"Green"</formula>
    </cfRule>
    <cfRule type="cellIs" dxfId="523" priority="779" operator="equal">
      <formula>"Amber"</formula>
    </cfRule>
    <cfRule type="cellIs" dxfId="522" priority="780" operator="equal">
      <formula>"Red"</formula>
    </cfRule>
  </conditionalFormatting>
  <conditionalFormatting sqref="AN35:AP35">
    <cfRule type="cellIs" dxfId="521" priority="763" operator="equal">
      <formula>"Green"</formula>
    </cfRule>
    <cfRule type="cellIs" dxfId="520" priority="764" operator="equal">
      <formula>"Amber"</formula>
    </cfRule>
    <cfRule type="cellIs" dxfId="519" priority="765" operator="equal">
      <formula>"Red"</formula>
    </cfRule>
  </conditionalFormatting>
  <conditionalFormatting sqref="G121">
    <cfRule type="cellIs" dxfId="518" priority="775" operator="equal">
      <formula>"Green"</formula>
    </cfRule>
    <cfRule type="cellIs" dxfId="517" priority="776" operator="equal">
      <formula>"Amber"</formula>
    </cfRule>
    <cfRule type="cellIs" dxfId="516" priority="777" operator="equal">
      <formula>"Red"</formula>
    </cfRule>
  </conditionalFormatting>
  <conditionalFormatting sqref="AG113:AJ114">
    <cfRule type="cellIs" dxfId="515" priority="772" operator="equal">
      <formula>"Green"</formula>
    </cfRule>
    <cfRule type="cellIs" dxfId="514" priority="773" operator="equal">
      <formula>"Amber"</formula>
    </cfRule>
    <cfRule type="cellIs" dxfId="513" priority="774" operator="equal">
      <formula>"Red"</formula>
    </cfRule>
  </conditionalFormatting>
  <conditionalFormatting sqref="AN113:AP113">
    <cfRule type="cellIs" dxfId="512" priority="766" operator="equal">
      <formula>"Green"</formula>
    </cfRule>
    <cfRule type="cellIs" dxfId="511" priority="767" operator="equal">
      <formula>"Amber"</formula>
    </cfRule>
    <cfRule type="cellIs" dxfId="510" priority="768" operator="equal">
      <formula>"Red"</formula>
    </cfRule>
  </conditionalFormatting>
  <conditionalFormatting sqref="AN41:AP44">
    <cfRule type="cellIs" dxfId="509" priority="760" operator="equal">
      <formula>"Green"</formula>
    </cfRule>
    <cfRule type="cellIs" dxfId="508" priority="761" operator="equal">
      <formula>"Amber"</formula>
    </cfRule>
    <cfRule type="cellIs" dxfId="507" priority="762" operator="equal">
      <formula>"Red"</formula>
    </cfRule>
  </conditionalFormatting>
  <conditionalFormatting sqref="AN114:AP117">
    <cfRule type="cellIs" dxfId="506" priority="748" operator="equal">
      <formula>"Green"</formula>
    </cfRule>
    <cfRule type="cellIs" dxfId="505" priority="749" operator="equal">
      <formula>"Amber"</formula>
    </cfRule>
    <cfRule type="cellIs" dxfId="504" priority="750" operator="equal">
      <formula>"Red"</formula>
    </cfRule>
  </conditionalFormatting>
  <conditionalFormatting sqref="AN84:AP84">
    <cfRule type="cellIs" dxfId="503" priority="745" operator="equal">
      <formula>"Green"</formula>
    </cfRule>
    <cfRule type="cellIs" dxfId="502" priority="746" operator="equal">
      <formula>"Amber"</formula>
    </cfRule>
    <cfRule type="cellIs" dxfId="501" priority="747" operator="equal">
      <formula>"Red"</formula>
    </cfRule>
  </conditionalFormatting>
  <conditionalFormatting sqref="E121">
    <cfRule type="cellIs" dxfId="500" priority="736" operator="equal">
      <formula>"Green"</formula>
    </cfRule>
    <cfRule type="cellIs" dxfId="499" priority="737" operator="equal">
      <formula>"Amber"</formula>
    </cfRule>
    <cfRule type="cellIs" dxfId="498" priority="738" operator="equal">
      <formula>"Red"</formula>
    </cfRule>
  </conditionalFormatting>
  <conditionalFormatting sqref="F121">
    <cfRule type="cellIs" dxfId="497" priority="718" operator="equal">
      <formula>"Green"</formula>
    </cfRule>
    <cfRule type="cellIs" dxfId="496" priority="719" operator="equal">
      <formula>"Amber"</formula>
    </cfRule>
    <cfRule type="cellIs" dxfId="495" priority="720" operator="equal">
      <formula>"Red"</formula>
    </cfRule>
  </conditionalFormatting>
  <conditionalFormatting sqref="AG121:AJ121">
    <cfRule type="cellIs" dxfId="494" priority="715" operator="equal">
      <formula>"Green"</formula>
    </cfRule>
    <cfRule type="cellIs" dxfId="493" priority="716" operator="equal">
      <formula>"Amber"</formula>
    </cfRule>
    <cfRule type="cellIs" dxfId="492" priority="717" operator="equal">
      <formula>"Red"</formula>
    </cfRule>
  </conditionalFormatting>
  <conditionalFormatting sqref="AN119:AP121">
    <cfRule type="cellIs" dxfId="491" priority="712" operator="equal">
      <formula>"Green"</formula>
    </cfRule>
    <cfRule type="cellIs" dxfId="490" priority="713" operator="equal">
      <formula>"Amber"</formula>
    </cfRule>
    <cfRule type="cellIs" dxfId="489" priority="714" operator="equal">
      <formula>"Red"</formula>
    </cfRule>
  </conditionalFormatting>
  <conditionalFormatting sqref="AN118:AP118">
    <cfRule type="cellIs" dxfId="488" priority="661" operator="equal">
      <formula>"Green"</formula>
    </cfRule>
    <cfRule type="cellIs" dxfId="487" priority="662" operator="equal">
      <formula>"Amber"</formula>
    </cfRule>
    <cfRule type="cellIs" dxfId="486" priority="663" operator="equal">
      <formula>"Red"</formula>
    </cfRule>
  </conditionalFormatting>
  <conditionalFormatting sqref="AG16:AJ16">
    <cfRule type="containsText" dxfId="485" priority="628" operator="containsText" text="Green">
      <formula>NOT(ISERROR(SEARCH("Green",AG16)))</formula>
    </cfRule>
    <cfRule type="containsText" dxfId="484" priority="629" operator="containsText" text="Amber">
      <formula>NOT(ISERROR(SEARCH("Amber",AG16)))</formula>
    </cfRule>
    <cfRule type="containsText" dxfId="483" priority="630" operator="containsText" text="Red">
      <formula>NOT(ISERROR(SEARCH("Red",AG16)))</formula>
    </cfRule>
  </conditionalFormatting>
  <conditionalFormatting sqref="AG24:AJ24 AI25:AJ25">
    <cfRule type="containsText" dxfId="482" priority="625" operator="containsText" text="Green">
      <formula>NOT(ISERROR(SEARCH("Green",AG24)))</formula>
    </cfRule>
    <cfRule type="containsText" dxfId="481" priority="626" operator="containsText" text="Amber">
      <formula>NOT(ISERROR(SEARCH("Amber",AG24)))</formula>
    </cfRule>
    <cfRule type="containsText" dxfId="480" priority="627" operator="containsText" text="Red">
      <formula>NOT(ISERROR(SEARCH("Red",AG24)))</formula>
    </cfRule>
  </conditionalFormatting>
  <conditionalFormatting sqref="E14:F14 H14:Q14">
    <cfRule type="containsText" dxfId="479" priority="583" operator="containsText" text="Green">
      <formula>NOT(ISERROR(SEARCH("Green",E14)))</formula>
    </cfRule>
    <cfRule type="containsText" dxfId="478" priority="584" operator="containsText" text="Amber">
      <formula>NOT(ISERROR(SEARCH("Amber",E14)))</formula>
    </cfRule>
    <cfRule type="containsText" dxfId="477" priority="585" operator="containsText" text="Red">
      <formula>NOT(ISERROR(SEARCH("Red",E14)))</formula>
    </cfRule>
  </conditionalFormatting>
  <conditionalFormatting sqref="U14">
    <cfRule type="containsText" dxfId="476" priority="580" operator="containsText" text="Green">
      <formula>NOT(ISERROR(SEARCH("Green",U14)))</formula>
    </cfRule>
    <cfRule type="containsText" dxfId="475" priority="581" operator="containsText" text="Amber">
      <formula>NOT(ISERROR(SEARCH("Amber",U14)))</formula>
    </cfRule>
    <cfRule type="containsText" dxfId="474" priority="582" operator="containsText" text="Red">
      <formula>NOT(ISERROR(SEARCH("Red",U14)))</formula>
    </cfRule>
  </conditionalFormatting>
  <conditionalFormatting sqref="V14:Y14">
    <cfRule type="containsText" dxfId="473" priority="577" operator="containsText" text="Green">
      <formula>NOT(ISERROR(SEARCH("Green",V14)))</formula>
    </cfRule>
    <cfRule type="containsText" dxfId="472" priority="578" operator="containsText" text="Amber">
      <formula>NOT(ISERROR(SEARCH("Amber",V14)))</formula>
    </cfRule>
    <cfRule type="containsText" dxfId="471" priority="579" operator="containsText" text="Red">
      <formula>NOT(ISERROR(SEARCH("Red",V14)))</formula>
    </cfRule>
  </conditionalFormatting>
  <conditionalFormatting sqref="W13:AD13">
    <cfRule type="cellIs" dxfId="470" priority="571" operator="equal">
      <formula>"Green"</formula>
    </cfRule>
    <cfRule type="cellIs" dxfId="469" priority="572" operator="equal">
      <formula>"Amber"</formula>
    </cfRule>
    <cfRule type="cellIs" dxfId="468" priority="573" operator="equal">
      <formula>"Red"</formula>
    </cfRule>
  </conditionalFormatting>
  <conditionalFormatting sqref="F13">
    <cfRule type="cellIs" dxfId="467" priority="568" operator="equal">
      <formula>"Green"</formula>
    </cfRule>
    <cfRule type="cellIs" dxfId="466" priority="569" operator="equal">
      <formula>"Amber"</formula>
    </cfRule>
    <cfRule type="cellIs" dxfId="465" priority="570" operator="equal">
      <formula>"Red"</formula>
    </cfRule>
  </conditionalFormatting>
  <conditionalFormatting sqref="AC12:AD12">
    <cfRule type="cellIs" dxfId="464" priority="565" operator="equal">
      <formula>"Green"</formula>
    </cfRule>
    <cfRule type="cellIs" dxfId="463" priority="566" operator="equal">
      <formula>"Amber"</formula>
    </cfRule>
    <cfRule type="cellIs" dxfId="462" priority="567" operator="equal">
      <formula>"Red"</formula>
    </cfRule>
  </conditionalFormatting>
  <conditionalFormatting sqref="AB12">
    <cfRule type="cellIs" dxfId="461" priority="562" operator="equal">
      <formula>"Green"</formula>
    </cfRule>
    <cfRule type="cellIs" dxfId="460" priority="563" operator="equal">
      <formula>"Amber"</formula>
    </cfRule>
    <cfRule type="cellIs" dxfId="459" priority="564" operator="equal">
      <formula>"Red"</formula>
    </cfRule>
  </conditionalFormatting>
  <conditionalFormatting sqref="AA12">
    <cfRule type="cellIs" dxfId="458" priority="559" operator="equal">
      <formula>"Green"</formula>
    </cfRule>
    <cfRule type="cellIs" dxfId="457" priority="560" operator="equal">
      <formula>"Amber"</formula>
    </cfRule>
    <cfRule type="cellIs" dxfId="456" priority="561" operator="equal">
      <formula>"Red"</formula>
    </cfRule>
  </conditionalFormatting>
  <conditionalFormatting sqref="Z12">
    <cfRule type="cellIs" dxfId="455" priority="556" operator="equal">
      <formula>"Green"</formula>
    </cfRule>
    <cfRule type="cellIs" dxfId="454" priority="557" operator="equal">
      <formula>"Amber"</formula>
    </cfRule>
    <cfRule type="cellIs" dxfId="453" priority="558" operator="equal">
      <formula>"Red"</formula>
    </cfRule>
  </conditionalFormatting>
  <conditionalFormatting sqref="Y12">
    <cfRule type="cellIs" dxfId="452" priority="553" operator="equal">
      <formula>"Green"</formula>
    </cfRule>
    <cfRule type="cellIs" dxfId="451" priority="554" operator="equal">
      <formula>"Amber"</formula>
    </cfRule>
    <cfRule type="cellIs" dxfId="450" priority="555" operator="equal">
      <formula>"Red"</formula>
    </cfRule>
  </conditionalFormatting>
  <conditionalFormatting sqref="W12:X12">
    <cfRule type="cellIs" dxfId="449" priority="550" operator="equal">
      <formula>"Green"</formula>
    </cfRule>
    <cfRule type="cellIs" dxfId="448" priority="551" operator="equal">
      <formula>"Amber"</formula>
    </cfRule>
    <cfRule type="cellIs" dxfId="447" priority="552" operator="equal">
      <formula>"Red"</formula>
    </cfRule>
  </conditionalFormatting>
  <conditionalFormatting sqref="V12:V13">
    <cfRule type="cellIs" dxfId="446" priority="547" operator="equal">
      <formula>"Green"</formula>
    </cfRule>
    <cfRule type="cellIs" dxfId="445" priority="548" operator="equal">
      <formula>"Amber"</formula>
    </cfRule>
    <cfRule type="cellIs" dxfId="444" priority="549" operator="equal">
      <formula>"Red"</formula>
    </cfRule>
  </conditionalFormatting>
  <conditionalFormatting sqref="R12:U12">
    <cfRule type="cellIs" dxfId="443" priority="544" operator="equal">
      <formula>"Green"</formula>
    </cfRule>
    <cfRule type="cellIs" dxfId="442" priority="545" operator="equal">
      <formula>"Amber"</formula>
    </cfRule>
    <cfRule type="cellIs" dxfId="441" priority="546" operator="equal">
      <formula>"Red"</formula>
    </cfRule>
  </conditionalFormatting>
  <conditionalFormatting sqref="Q12">
    <cfRule type="cellIs" dxfId="440" priority="541" operator="equal">
      <formula>"Green"</formula>
    </cfRule>
    <cfRule type="cellIs" dxfId="439" priority="542" operator="equal">
      <formula>"Amber"</formula>
    </cfRule>
    <cfRule type="cellIs" dxfId="438" priority="543" operator="equal">
      <formula>"Red"</formula>
    </cfRule>
  </conditionalFormatting>
  <conditionalFormatting sqref="E12:P12 E13 G13">
    <cfRule type="cellIs" dxfId="437" priority="538" operator="equal">
      <formula>"Green"</formula>
    </cfRule>
    <cfRule type="cellIs" dxfId="436" priority="539" operator="equal">
      <formula>"Amber"</formula>
    </cfRule>
    <cfRule type="cellIs" dxfId="435" priority="540" operator="equal">
      <formula>"Red"</formula>
    </cfRule>
  </conditionalFormatting>
  <conditionalFormatting sqref="F15">
    <cfRule type="cellIs" dxfId="434" priority="532" operator="equal">
      <formula>"Green"</formula>
    </cfRule>
    <cfRule type="cellIs" dxfId="433" priority="533" operator="equal">
      <formula>"Amber"</formula>
    </cfRule>
    <cfRule type="cellIs" dxfId="432" priority="534" operator="equal">
      <formula>"Red"</formula>
    </cfRule>
  </conditionalFormatting>
  <conditionalFormatting sqref="E15 G15">
    <cfRule type="cellIs" dxfId="431" priority="529" operator="equal">
      <formula>"Green"</formula>
    </cfRule>
    <cfRule type="cellIs" dxfId="430" priority="530" operator="equal">
      <formula>"Amber"</formula>
    </cfRule>
    <cfRule type="cellIs" dxfId="429" priority="531" operator="equal">
      <formula>"Red"</formula>
    </cfRule>
  </conditionalFormatting>
  <conditionalFormatting sqref="AB20:AD21">
    <cfRule type="cellIs" dxfId="428" priority="526" operator="equal">
      <formula>"Green"</formula>
    </cfRule>
    <cfRule type="cellIs" dxfId="427" priority="527" operator="equal">
      <formula>"Amber"</formula>
    </cfRule>
    <cfRule type="cellIs" dxfId="426" priority="528" operator="equal">
      <formula>"Red"</formula>
    </cfRule>
  </conditionalFormatting>
  <conditionalFormatting sqref="F17:F23">
    <cfRule type="cellIs" dxfId="425" priority="523" operator="equal">
      <formula>"Green"</formula>
    </cfRule>
    <cfRule type="cellIs" dxfId="424" priority="524" operator="equal">
      <formula>"Amber"</formula>
    </cfRule>
    <cfRule type="cellIs" dxfId="423" priority="525" operator="equal">
      <formula>"Red"</formula>
    </cfRule>
  </conditionalFormatting>
  <conditionalFormatting sqref="H21:I21 E17:E23 G17:G23">
    <cfRule type="cellIs" dxfId="422" priority="520" operator="equal">
      <formula>"Green"</formula>
    </cfRule>
    <cfRule type="cellIs" dxfId="421" priority="521" operator="equal">
      <formula>"Amber"</formula>
    </cfRule>
    <cfRule type="cellIs" dxfId="420" priority="522" operator="equal">
      <formula>"Red"</formula>
    </cfRule>
  </conditionalFormatting>
  <conditionalFormatting sqref="F28">
    <cfRule type="cellIs" dxfId="419" priority="514" operator="equal">
      <formula>"Green"</formula>
    </cfRule>
    <cfRule type="cellIs" dxfId="418" priority="515" operator="equal">
      <formula>"Amber"</formula>
    </cfRule>
    <cfRule type="cellIs" dxfId="417" priority="516" operator="equal">
      <formula>"Red"</formula>
    </cfRule>
  </conditionalFormatting>
  <conditionalFormatting sqref="E28 G28">
    <cfRule type="cellIs" dxfId="416" priority="511" operator="equal">
      <formula>"Green"</formula>
    </cfRule>
    <cfRule type="cellIs" dxfId="415" priority="512" operator="equal">
      <formula>"Amber"</formula>
    </cfRule>
    <cfRule type="cellIs" dxfId="414" priority="513" operator="equal">
      <formula>"Red"</formula>
    </cfRule>
  </conditionalFormatting>
  <conditionalFormatting sqref="F33">
    <cfRule type="cellIs" dxfId="413" priority="505" operator="equal">
      <formula>"Green"</formula>
    </cfRule>
    <cfRule type="cellIs" dxfId="412" priority="506" operator="equal">
      <formula>"Amber"</formula>
    </cfRule>
    <cfRule type="cellIs" dxfId="411" priority="507" operator="equal">
      <formula>"Red"</formula>
    </cfRule>
  </conditionalFormatting>
  <conditionalFormatting sqref="E33 G33">
    <cfRule type="cellIs" dxfId="410" priority="502" operator="equal">
      <formula>"Green"</formula>
    </cfRule>
    <cfRule type="cellIs" dxfId="409" priority="503" operator="equal">
      <formula>"Amber"</formula>
    </cfRule>
    <cfRule type="cellIs" dxfId="408" priority="504" operator="equal">
      <formula>"Red"</formula>
    </cfRule>
  </conditionalFormatting>
  <conditionalFormatting sqref="F41:F44">
    <cfRule type="cellIs" dxfId="407" priority="496" operator="equal">
      <formula>"Green"</formula>
    </cfRule>
    <cfRule type="cellIs" dxfId="406" priority="497" operator="equal">
      <formula>"Amber"</formula>
    </cfRule>
    <cfRule type="cellIs" dxfId="405" priority="498" operator="equal">
      <formula>"Red"</formula>
    </cfRule>
  </conditionalFormatting>
  <conditionalFormatting sqref="E41:E44 G41:G44">
    <cfRule type="cellIs" dxfId="404" priority="493" operator="equal">
      <formula>"Green"</formula>
    </cfRule>
    <cfRule type="cellIs" dxfId="403" priority="494" operator="equal">
      <formula>"Amber"</formula>
    </cfRule>
    <cfRule type="cellIs" dxfId="402" priority="495" operator="equal">
      <formula>"Red"</formula>
    </cfRule>
  </conditionalFormatting>
  <conditionalFormatting sqref="F47">
    <cfRule type="cellIs" dxfId="401" priority="487" operator="equal">
      <formula>"Green"</formula>
    </cfRule>
    <cfRule type="cellIs" dxfId="400" priority="488" operator="equal">
      <formula>"Amber"</formula>
    </cfRule>
    <cfRule type="cellIs" dxfId="399" priority="489" operator="equal">
      <formula>"Red"</formula>
    </cfRule>
  </conditionalFormatting>
  <conditionalFormatting sqref="E47 G47">
    <cfRule type="cellIs" dxfId="398" priority="484" operator="equal">
      <formula>"Green"</formula>
    </cfRule>
    <cfRule type="cellIs" dxfId="397" priority="485" operator="equal">
      <formula>"Amber"</formula>
    </cfRule>
    <cfRule type="cellIs" dxfId="396" priority="486" operator="equal">
      <formula>"Red"</formula>
    </cfRule>
  </conditionalFormatting>
  <conditionalFormatting sqref="T51:U51 AA51:AD51">
    <cfRule type="cellIs" dxfId="395" priority="481" operator="equal">
      <formula>"Green"</formula>
    </cfRule>
    <cfRule type="cellIs" dxfId="394" priority="482" operator="equal">
      <formula>"Amber"</formula>
    </cfRule>
    <cfRule type="cellIs" dxfId="393" priority="483" operator="equal">
      <formula>"Red"</formula>
    </cfRule>
  </conditionalFormatting>
  <conditionalFormatting sqref="F50">
    <cfRule type="cellIs" dxfId="392" priority="478" operator="equal">
      <formula>"Green"</formula>
    </cfRule>
    <cfRule type="cellIs" dxfId="391" priority="479" operator="equal">
      <formula>"Amber"</formula>
    </cfRule>
    <cfRule type="cellIs" dxfId="390" priority="480" operator="equal">
      <formula>"Red"</formula>
    </cfRule>
  </conditionalFormatting>
  <conditionalFormatting sqref="E50 G50">
    <cfRule type="cellIs" dxfId="389" priority="475" operator="equal">
      <formula>"Green"</formula>
    </cfRule>
    <cfRule type="cellIs" dxfId="388" priority="476" operator="equal">
      <formula>"Amber"</formula>
    </cfRule>
    <cfRule type="cellIs" dxfId="387" priority="477" operator="equal">
      <formula>"Red"</formula>
    </cfRule>
  </conditionalFormatting>
  <conditionalFormatting sqref="F52">
    <cfRule type="cellIs" dxfId="386" priority="469" operator="equal">
      <formula>"Green"</formula>
    </cfRule>
    <cfRule type="cellIs" dxfId="385" priority="470" operator="equal">
      <formula>"Amber"</formula>
    </cfRule>
    <cfRule type="cellIs" dxfId="384" priority="471" operator="equal">
      <formula>"Red"</formula>
    </cfRule>
  </conditionalFormatting>
  <conditionalFormatting sqref="E52 G52">
    <cfRule type="cellIs" dxfId="383" priority="466" operator="equal">
      <formula>"Green"</formula>
    </cfRule>
    <cfRule type="cellIs" dxfId="382" priority="467" operator="equal">
      <formula>"Amber"</formula>
    </cfRule>
    <cfRule type="cellIs" dxfId="381" priority="468" operator="equal">
      <formula>"Red"</formula>
    </cfRule>
  </conditionalFormatting>
  <conditionalFormatting sqref="F54">
    <cfRule type="cellIs" dxfId="380" priority="460" operator="equal">
      <formula>"Green"</formula>
    </cfRule>
    <cfRule type="cellIs" dxfId="379" priority="461" operator="equal">
      <formula>"Amber"</formula>
    </cfRule>
    <cfRule type="cellIs" dxfId="378" priority="462" operator="equal">
      <formula>"Red"</formula>
    </cfRule>
  </conditionalFormatting>
  <conditionalFormatting sqref="E54 G54">
    <cfRule type="cellIs" dxfId="377" priority="457" operator="equal">
      <formula>"Green"</formula>
    </cfRule>
    <cfRule type="cellIs" dxfId="376" priority="458" operator="equal">
      <formula>"Amber"</formula>
    </cfRule>
    <cfRule type="cellIs" dxfId="375" priority="459" operator="equal">
      <formula>"Red"</formula>
    </cfRule>
  </conditionalFormatting>
  <conditionalFormatting sqref="K58:L58 T58:U58 AB58:AD58">
    <cfRule type="cellIs" dxfId="374" priority="454" operator="equal">
      <formula>"Green"</formula>
    </cfRule>
    <cfRule type="cellIs" dxfId="373" priority="455" operator="equal">
      <formula>"Amber"</formula>
    </cfRule>
    <cfRule type="cellIs" dxfId="372" priority="456" operator="equal">
      <formula>"Red"</formula>
    </cfRule>
  </conditionalFormatting>
  <conditionalFormatting sqref="F56:F57">
    <cfRule type="cellIs" dxfId="371" priority="451" operator="equal">
      <formula>"Green"</formula>
    </cfRule>
    <cfRule type="cellIs" dxfId="370" priority="452" operator="equal">
      <formula>"Amber"</formula>
    </cfRule>
    <cfRule type="cellIs" dxfId="369" priority="453" operator="equal">
      <formula>"Red"</formula>
    </cfRule>
  </conditionalFormatting>
  <conditionalFormatting sqref="E56:E57 G56:G57">
    <cfRule type="cellIs" dxfId="368" priority="448" operator="equal">
      <formula>"Green"</formula>
    </cfRule>
    <cfRule type="cellIs" dxfId="367" priority="449" operator="equal">
      <formula>"Amber"</formula>
    </cfRule>
    <cfRule type="cellIs" dxfId="366" priority="450" operator="equal">
      <formula>"Red"</formula>
    </cfRule>
  </conditionalFormatting>
  <conditionalFormatting sqref="AB61:AD61">
    <cfRule type="cellIs" dxfId="365" priority="445" operator="equal">
      <formula>"Green"</formula>
    </cfRule>
    <cfRule type="cellIs" dxfId="364" priority="446" operator="equal">
      <formula>"Amber"</formula>
    </cfRule>
    <cfRule type="cellIs" dxfId="363" priority="447" operator="equal">
      <formula>"Red"</formula>
    </cfRule>
  </conditionalFormatting>
  <conditionalFormatting sqref="F60">
    <cfRule type="cellIs" dxfId="362" priority="442" operator="equal">
      <formula>"Green"</formula>
    </cfRule>
    <cfRule type="cellIs" dxfId="361" priority="443" operator="equal">
      <formula>"Amber"</formula>
    </cfRule>
    <cfRule type="cellIs" dxfId="360" priority="444" operator="equal">
      <formula>"Red"</formula>
    </cfRule>
  </conditionalFormatting>
  <conditionalFormatting sqref="E60 G60">
    <cfRule type="cellIs" dxfId="359" priority="439" operator="equal">
      <formula>"Green"</formula>
    </cfRule>
    <cfRule type="cellIs" dxfId="358" priority="440" operator="equal">
      <formula>"Amber"</formula>
    </cfRule>
    <cfRule type="cellIs" dxfId="357" priority="441" operator="equal">
      <formula>"Red"</formula>
    </cfRule>
  </conditionalFormatting>
  <conditionalFormatting sqref="F63">
    <cfRule type="cellIs" dxfId="356" priority="433" operator="equal">
      <formula>"Green"</formula>
    </cfRule>
    <cfRule type="cellIs" dxfId="355" priority="434" operator="equal">
      <formula>"Amber"</formula>
    </cfRule>
    <cfRule type="cellIs" dxfId="354" priority="435" operator="equal">
      <formula>"Red"</formula>
    </cfRule>
  </conditionalFormatting>
  <conditionalFormatting sqref="E63 G63">
    <cfRule type="cellIs" dxfId="353" priority="430" operator="equal">
      <formula>"Green"</formula>
    </cfRule>
    <cfRule type="cellIs" dxfId="352" priority="431" operator="equal">
      <formula>"Amber"</formula>
    </cfRule>
    <cfRule type="cellIs" dxfId="351" priority="432" operator="equal">
      <formula>"Red"</formula>
    </cfRule>
  </conditionalFormatting>
  <conditionalFormatting sqref="F68">
    <cfRule type="cellIs" dxfId="350" priority="424" operator="equal">
      <formula>"Green"</formula>
    </cfRule>
    <cfRule type="cellIs" dxfId="349" priority="425" operator="equal">
      <formula>"Amber"</formula>
    </cfRule>
    <cfRule type="cellIs" dxfId="348" priority="426" operator="equal">
      <formula>"Red"</formula>
    </cfRule>
  </conditionalFormatting>
  <conditionalFormatting sqref="E68 G68">
    <cfRule type="cellIs" dxfId="347" priority="421" operator="equal">
      <formula>"Green"</formula>
    </cfRule>
    <cfRule type="cellIs" dxfId="346" priority="422" operator="equal">
      <formula>"Amber"</formula>
    </cfRule>
    <cfRule type="cellIs" dxfId="345" priority="423" operator="equal">
      <formula>"Red"</formula>
    </cfRule>
  </conditionalFormatting>
  <conditionalFormatting sqref="T76:T77 U77:X77 Z77">
    <cfRule type="cellIs" dxfId="344" priority="418" operator="equal">
      <formula>"Green"</formula>
    </cfRule>
    <cfRule type="cellIs" dxfId="343" priority="419" operator="equal">
      <formula>"Amber"</formula>
    </cfRule>
    <cfRule type="cellIs" dxfId="342" priority="420" operator="equal">
      <formula>"Red"</formula>
    </cfRule>
  </conditionalFormatting>
  <conditionalFormatting sqref="Y77 H77:S77 F76:F78">
    <cfRule type="cellIs" dxfId="341" priority="415" operator="equal">
      <formula>"Green"</formula>
    </cfRule>
    <cfRule type="cellIs" dxfId="340" priority="416" operator="equal">
      <formula>"Amber"</formula>
    </cfRule>
    <cfRule type="cellIs" dxfId="339" priority="417" operator="equal">
      <formula>"Red"</formula>
    </cfRule>
  </conditionalFormatting>
  <conditionalFormatting sqref="E76:E78 G76:G78">
    <cfRule type="cellIs" dxfId="338" priority="412" operator="equal">
      <formula>"Green"</formula>
    </cfRule>
    <cfRule type="cellIs" dxfId="337" priority="413" operator="equal">
      <formula>"Amber"</formula>
    </cfRule>
    <cfRule type="cellIs" dxfId="336" priority="414" operator="equal">
      <formula>"Red"</formula>
    </cfRule>
  </conditionalFormatting>
  <conditionalFormatting sqref="AA76:AD77">
    <cfRule type="cellIs" dxfId="335" priority="409" operator="equal">
      <formula>"Green"</formula>
    </cfRule>
    <cfRule type="cellIs" dxfId="334" priority="410" operator="equal">
      <formula>"Amber"</formula>
    </cfRule>
    <cfRule type="cellIs" dxfId="333" priority="411" operator="equal">
      <formula>"Red"</formula>
    </cfRule>
  </conditionalFormatting>
  <conditionalFormatting sqref="F84">
    <cfRule type="cellIs" dxfId="332" priority="406" operator="equal">
      <formula>"Green"</formula>
    </cfRule>
    <cfRule type="cellIs" dxfId="331" priority="407" operator="equal">
      <formula>"Amber"</formula>
    </cfRule>
    <cfRule type="cellIs" dxfId="330" priority="408" operator="equal">
      <formula>"Red"</formula>
    </cfRule>
  </conditionalFormatting>
  <conditionalFormatting sqref="E84 G84">
    <cfRule type="cellIs" dxfId="329" priority="403" operator="equal">
      <formula>"Green"</formula>
    </cfRule>
    <cfRule type="cellIs" dxfId="328" priority="404" operator="equal">
      <formula>"Amber"</formula>
    </cfRule>
    <cfRule type="cellIs" dxfId="327" priority="405" operator="equal">
      <formula>"Red"</formula>
    </cfRule>
  </conditionalFormatting>
  <conditionalFormatting sqref="H87:P87 W88">
    <cfRule type="cellIs" dxfId="326" priority="400" operator="equal">
      <formula>"Green"</formula>
    </cfRule>
    <cfRule type="cellIs" dxfId="325" priority="401" operator="equal">
      <formula>"Amber"</formula>
    </cfRule>
    <cfRule type="cellIs" dxfId="324" priority="402" operator="equal">
      <formula>"Red"</formula>
    </cfRule>
  </conditionalFormatting>
  <conditionalFormatting sqref="F86:F88 X88:AD88">
    <cfRule type="cellIs" dxfId="323" priority="397" operator="equal">
      <formula>"Green"</formula>
    </cfRule>
    <cfRule type="cellIs" dxfId="322" priority="398" operator="equal">
      <formula>"Amber"</formula>
    </cfRule>
    <cfRule type="cellIs" dxfId="321" priority="399" operator="equal">
      <formula>"Red"</formula>
    </cfRule>
  </conditionalFormatting>
  <conditionalFormatting sqref="E86:E88 G86:G88">
    <cfRule type="cellIs" dxfId="320" priority="394" operator="equal">
      <formula>"Green"</formula>
    </cfRule>
    <cfRule type="cellIs" dxfId="319" priority="395" operator="equal">
      <formula>"Amber"</formula>
    </cfRule>
    <cfRule type="cellIs" dxfId="318" priority="396" operator="equal">
      <formula>"Red"</formula>
    </cfRule>
  </conditionalFormatting>
  <conditionalFormatting sqref="Q87">
    <cfRule type="cellIs" dxfId="317" priority="391" operator="equal">
      <formula>"Green"</formula>
    </cfRule>
    <cfRule type="cellIs" dxfId="316" priority="392" operator="equal">
      <formula>"Amber"</formula>
    </cfRule>
    <cfRule type="cellIs" dxfId="315" priority="393" operator="equal">
      <formula>"Red"</formula>
    </cfRule>
  </conditionalFormatting>
  <conditionalFormatting sqref="V88">
    <cfRule type="cellIs" dxfId="314" priority="388" operator="equal">
      <formula>"Green"</formula>
    </cfRule>
    <cfRule type="cellIs" dxfId="313" priority="389" operator="equal">
      <formula>"Amber"</formula>
    </cfRule>
    <cfRule type="cellIs" dxfId="312" priority="390" operator="equal">
      <formula>"Red"</formula>
    </cfRule>
  </conditionalFormatting>
  <conditionalFormatting sqref="E114:G114">
    <cfRule type="cellIs" dxfId="311" priority="385" operator="equal">
      <formula>"Green"</formula>
    </cfRule>
    <cfRule type="cellIs" dxfId="310" priority="386" operator="equal">
      <formula>"Amber"</formula>
    </cfRule>
    <cfRule type="cellIs" dxfId="309" priority="387" operator="equal">
      <formula>"Red"</formula>
    </cfRule>
  </conditionalFormatting>
  <conditionalFormatting sqref="AG29:AJ29">
    <cfRule type="cellIs" dxfId="308" priority="379" operator="equal">
      <formula>"Green"</formula>
    </cfRule>
    <cfRule type="cellIs" dxfId="307" priority="380" operator="equal">
      <formula>"Amber"</formula>
    </cfRule>
    <cfRule type="cellIs" dxfId="306" priority="381" operator="equal">
      <formula>"Red"</formula>
    </cfRule>
  </conditionalFormatting>
  <conditionalFormatting sqref="F29">
    <cfRule type="cellIs" dxfId="305" priority="376" operator="equal">
      <formula>"Green"</formula>
    </cfRule>
    <cfRule type="cellIs" dxfId="304" priority="377" operator="equal">
      <formula>"Amber"</formula>
    </cfRule>
    <cfRule type="cellIs" dxfId="303" priority="378" operator="equal">
      <formula>"Red"</formula>
    </cfRule>
  </conditionalFormatting>
  <conditionalFormatting sqref="E29 G29">
    <cfRule type="cellIs" dxfId="302" priority="373" operator="equal">
      <formula>"Green"</formula>
    </cfRule>
    <cfRule type="cellIs" dxfId="301" priority="374" operator="equal">
      <formula>"Amber"</formula>
    </cfRule>
    <cfRule type="cellIs" dxfId="300" priority="375" operator="equal">
      <formula>"Red"</formula>
    </cfRule>
  </conditionalFormatting>
  <conditionalFormatting sqref="AG31:AJ31">
    <cfRule type="cellIs" dxfId="299" priority="370" operator="equal">
      <formula>"Green"</formula>
    </cfRule>
    <cfRule type="cellIs" dxfId="298" priority="371" operator="equal">
      <formula>"Amber"</formula>
    </cfRule>
    <cfRule type="cellIs" dxfId="297" priority="372" operator="equal">
      <formula>"Red"</formula>
    </cfRule>
  </conditionalFormatting>
  <conditionalFormatting sqref="F31">
    <cfRule type="cellIs" dxfId="296" priority="367" operator="equal">
      <formula>"Green"</formula>
    </cfRule>
    <cfRule type="cellIs" dxfId="295" priority="368" operator="equal">
      <formula>"Amber"</formula>
    </cfRule>
    <cfRule type="cellIs" dxfId="294" priority="369" operator="equal">
      <formula>"Red"</formula>
    </cfRule>
  </conditionalFormatting>
  <conditionalFormatting sqref="E31 G31">
    <cfRule type="cellIs" dxfId="293" priority="364" operator="equal">
      <formula>"Green"</formula>
    </cfRule>
    <cfRule type="cellIs" dxfId="292" priority="365" operator="equal">
      <formula>"Amber"</formula>
    </cfRule>
    <cfRule type="cellIs" dxfId="291" priority="366" operator="equal">
      <formula>"Red"</formula>
    </cfRule>
  </conditionalFormatting>
  <conditionalFormatting sqref="AG34:AJ34">
    <cfRule type="cellIs" dxfId="290" priority="361" operator="equal">
      <formula>"Green"</formula>
    </cfRule>
    <cfRule type="cellIs" dxfId="289" priority="362" operator="equal">
      <formula>"Amber"</formula>
    </cfRule>
    <cfRule type="cellIs" dxfId="288" priority="363" operator="equal">
      <formula>"Red"</formula>
    </cfRule>
  </conditionalFormatting>
  <conditionalFormatting sqref="F34">
    <cfRule type="cellIs" dxfId="287" priority="358" operator="equal">
      <formula>"Green"</formula>
    </cfRule>
    <cfRule type="cellIs" dxfId="286" priority="359" operator="equal">
      <formula>"Amber"</formula>
    </cfRule>
    <cfRule type="cellIs" dxfId="285" priority="360" operator="equal">
      <formula>"Red"</formula>
    </cfRule>
  </conditionalFormatting>
  <conditionalFormatting sqref="E34 G34">
    <cfRule type="cellIs" dxfId="284" priority="355" operator="equal">
      <formula>"Green"</formula>
    </cfRule>
    <cfRule type="cellIs" dxfId="283" priority="356" operator="equal">
      <formula>"Amber"</formula>
    </cfRule>
    <cfRule type="cellIs" dxfId="282" priority="357" operator="equal">
      <formula>"Red"</formula>
    </cfRule>
  </conditionalFormatting>
  <conditionalFormatting sqref="AG37:AJ37">
    <cfRule type="cellIs" dxfId="281" priority="352" operator="equal">
      <formula>"Green"</formula>
    </cfRule>
    <cfRule type="cellIs" dxfId="280" priority="353" operator="equal">
      <formula>"Amber"</formula>
    </cfRule>
    <cfRule type="cellIs" dxfId="279" priority="354" operator="equal">
      <formula>"Red"</formula>
    </cfRule>
  </conditionalFormatting>
  <conditionalFormatting sqref="F37">
    <cfRule type="cellIs" dxfId="278" priority="349" operator="equal">
      <formula>"Green"</formula>
    </cfRule>
    <cfRule type="cellIs" dxfId="277" priority="350" operator="equal">
      <formula>"Amber"</formula>
    </cfRule>
    <cfRule type="cellIs" dxfId="276" priority="351" operator="equal">
      <formula>"Red"</formula>
    </cfRule>
  </conditionalFormatting>
  <conditionalFormatting sqref="E37 G37">
    <cfRule type="cellIs" dxfId="275" priority="346" operator="equal">
      <formula>"Green"</formula>
    </cfRule>
    <cfRule type="cellIs" dxfId="274" priority="347" operator="equal">
      <formula>"Amber"</formula>
    </cfRule>
    <cfRule type="cellIs" dxfId="273" priority="348" operator="equal">
      <formula>"Red"</formula>
    </cfRule>
  </conditionalFormatting>
  <conditionalFormatting sqref="AG38:AJ40">
    <cfRule type="cellIs" dxfId="272" priority="343" operator="equal">
      <formula>"Green"</formula>
    </cfRule>
    <cfRule type="cellIs" dxfId="271" priority="344" operator="equal">
      <formula>"Amber"</formula>
    </cfRule>
    <cfRule type="cellIs" dxfId="270" priority="345" operator="equal">
      <formula>"Red"</formula>
    </cfRule>
  </conditionalFormatting>
  <conditionalFormatting sqref="F38:F40">
    <cfRule type="cellIs" dxfId="269" priority="340" operator="equal">
      <formula>"Green"</formula>
    </cfRule>
    <cfRule type="cellIs" dxfId="268" priority="341" operator="equal">
      <formula>"Amber"</formula>
    </cfRule>
    <cfRule type="cellIs" dxfId="267" priority="342" operator="equal">
      <formula>"Red"</formula>
    </cfRule>
  </conditionalFormatting>
  <conditionalFormatting sqref="E38:E40 G38:G40">
    <cfRule type="cellIs" dxfId="266" priority="337" operator="equal">
      <formula>"Green"</formula>
    </cfRule>
    <cfRule type="cellIs" dxfId="265" priority="338" operator="equal">
      <formula>"Amber"</formula>
    </cfRule>
    <cfRule type="cellIs" dxfId="264" priority="339" operator="equal">
      <formula>"Red"</formula>
    </cfRule>
  </conditionalFormatting>
  <conditionalFormatting sqref="F45">
    <cfRule type="cellIs" dxfId="263" priority="331" operator="equal">
      <formula>"Green"</formula>
    </cfRule>
    <cfRule type="cellIs" dxfId="262" priority="332" operator="equal">
      <formula>"Amber"</formula>
    </cfRule>
    <cfRule type="cellIs" dxfId="261" priority="333" operator="equal">
      <formula>"Red"</formula>
    </cfRule>
  </conditionalFormatting>
  <conditionalFormatting sqref="AN45:AP45">
    <cfRule type="cellIs" dxfId="260" priority="328" operator="equal">
      <formula>"Green"</formula>
    </cfRule>
    <cfRule type="cellIs" dxfId="259" priority="329" operator="equal">
      <formula>"Amber"</formula>
    </cfRule>
    <cfRule type="cellIs" dxfId="258" priority="330" operator="equal">
      <formula>"Red"</formula>
    </cfRule>
  </conditionalFormatting>
  <conditionalFormatting sqref="E45 G45">
    <cfRule type="cellIs" dxfId="257" priority="325" operator="equal">
      <formula>"Green"</formula>
    </cfRule>
    <cfRule type="cellIs" dxfId="256" priority="326" operator="equal">
      <formula>"Amber"</formula>
    </cfRule>
    <cfRule type="cellIs" dxfId="255" priority="327" operator="equal">
      <formula>"Red"</formula>
    </cfRule>
  </conditionalFormatting>
  <conditionalFormatting sqref="AG45:AJ45">
    <cfRule type="containsText" dxfId="254" priority="322" operator="containsText" text="Green">
      <formula>NOT(ISERROR(SEARCH("Green",AG45)))</formula>
    </cfRule>
    <cfRule type="containsText" dxfId="253" priority="323" operator="containsText" text="Amber">
      <formula>NOT(ISERROR(SEARCH("Amber",AG45)))</formula>
    </cfRule>
    <cfRule type="containsText" dxfId="252" priority="324" operator="containsText" text="Red">
      <formula>NOT(ISERROR(SEARCH("Red",AG45)))</formula>
    </cfRule>
  </conditionalFormatting>
  <conditionalFormatting sqref="F46">
    <cfRule type="cellIs" dxfId="251" priority="316" operator="equal">
      <formula>"Green"</formula>
    </cfRule>
    <cfRule type="cellIs" dxfId="250" priority="317" operator="equal">
      <formula>"Amber"</formula>
    </cfRule>
    <cfRule type="cellIs" dxfId="249" priority="318" operator="equal">
      <formula>"Red"</formula>
    </cfRule>
  </conditionalFormatting>
  <conditionalFormatting sqref="AN46:AP46">
    <cfRule type="cellIs" dxfId="248" priority="313" operator="equal">
      <formula>"Green"</formula>
    </cfRule>
    <cfRule type="cellIs" dxfId="247" priority="314" operator="equal">
      <formula>"Amber"</formula>
    </cfRule>
    <cfRule type="cellIs" dxfId="246" priority="315" operator="equal">
      <formula>"Red"</formula>
    </cfRule>
  </conditionalFormatting>
  <conditionalFormatting sqref="E46 G46">
    <cfRule type="cellIs" dxfId="245" priority="310" operator="equal">
      <formula>"Green"</formula>
    </cfRule>
    <cfRule type="cellIs" dxfId="244" priority="311" operator="equal">
      <formula>"Amber"</formula>
    </cfRule>
    <cfRule type="cellIs" dxfId="243" priority="312" operator="equal">
      <formula>"Red"</formula>
    </cfRule>
  </conditionalFormatting>
  <conditionalFormatting sqref="AG46:AJ46">
    <cfRule type="containsText" dxfId="242" priority="307" operator="containsText" text="Green">
      <formula>NOT(ISERROR(SEARCH("Green",AG46)))</formula>
    </cfRule>
    <cfRule type="containsText" dxfId="241" priority="308" operator="containsText" text="Amber">
      <formula>NOT(ISERROR(SEARCH("Amber",AG46)))</formula>
    </cfRule>
    <cfRule type="containsText" dxfId="240" priority="309" operator="containsText" text="Red">
      <formula>NOT(ISERROR(SEARCH("Red",AG46)))</formula>
    </cfRule>
  </conditionalFormatting>
  <conditionalFormatting sqref="F48">
    <cfRule type="cellIs" dxfId="239" priority="301" operator="equal">
      <formula>"Green"</formula>
    </cfRule>
    <cfRule type="cellIs" dxfId="238" priority="302" operator="equal">
      <formula>"Amber"</formula>
    </cfRule>
    <cfRule type="cellIs" dxfId="237" priority="303" operator="equal">
      <formula>"Red"</formula>
    </cfRule>
  </conditionalFormatting>
  <conditionalFormatting sqref="AN48">
    <cfRule type="cellIs" dxfId="236" priority="298" operator="equal">
      <formula>"Green"</formula>
    </cfRule>
    <cfRule type="cellIs" dxfId="235" priority="299" operator="equal">
      <formula>"Amber"</formula>
    </cfRule>
    <cfRule type="cellIs" dxfId="234" priority="300" operator="equal">
      <formula>"Red"</formula>
    </cfRule>
  </conditionalFormatting>
  <conditionalFormatting sqref="E48 G48">
    <cfRule type="cellIs" dxfId="233" priority="295" operator="equal">
      <formula>"Green"</formula>
    </cfRule>
    <cfRule type="cellIs" dxfId="232" priority="296" operator="equal">
      <formula>"Amber"</formula>
    </cfRule>
    <cfRule type="cellIs" dxfId="231" priority="297" operator="equal">
      <formula>"Red"</formula>
    </cfRule>
  </conditionalFormatting>
  <conditionalFormatting sqref="AG48:AJ48">
    <cfRule type="containsText" dxfId="230" priority="292" operator="containsText" text="Green">
      <formula>NOT(ISERROR(SEARCH("Green",AG48)))</formula>
    </cfRule>
    <cfRule type="containsText" dxfId="229" priority="293" operator="containsText" text="Amber">
      <formula>NOT(ISERROR(SEARCH("Amber",AG48)))</formula>
    </cfRule>
    <cfRule type="containsText" dxfId="228" priority="294" operator="containsText" text="Red">
      <formula>NOT(ISERROR(SEARCH("Red",AG48)))</formula>
    </cfRule>
  </conditionalFormatting>
  <conditionalFormatting sqref="AO48:AP48">
    <cfRule type="containsText" dxfId="227" priority="289" operator="containsText" text="Green">
      <formula>NOT(ISERROR(SEARCH("Green",AO48)))</formula>
    </cfRule>
    <cfRule type="containsText" dxfId="226" priority="290" operator="containsText" text="Amber">
      <formula>NOT(ISERROR(SEARCH("Amber",AO48)))</formula>
    </cfRule>
    <cfRule type="containsText" dxfId="225" priority="291" operator="containsText" text="Red">
      <formula>NOT(ISERROR(SEARCH("Red",AO48)))</formula>
    </cfRule>
  </conditionalFormatting>
  <conditionalFormatting sqref="AG49:AJ49">
    <cfRule type="cellIs" dxfId="224" priority="286" operator="equal">
      <formula>"Green"</formula>
    </cfRule>
    <cfRule type="cellIs" dxfId="223" priority="287" operator="equal">
      <formula>"Amber"</formula>
    </cfRule>
    <cfRule type="cellIs" dxfId="222" priority="288" operator="equal">
      <formula>"Red"</formula>
    </cfRule>
  </conditionalFormatting>
  <conditionalFormatting sqref="F49">
    <cfRule type="cellIs" dxfId="221" priority="283" operator="equal">
      <formula>"Green"</formula>
    </cfRule>
    <cfRule type="cellIs" dxfId="220" priority="284" operator="equal">
      <formula>"Amber"</formula>
    </cfRule>
    <cfRule type="cellIs" dxfId="219" priority="285" operator="equal">
      <formula>"Red"</formula>
    </cfRule>
  </conditionalFormatting>
  <conditionalFormatting sqref="E49 G49">
    <cfRule type="cellIs" dxfId="218" priority="280" operator="equal">
      <formula>"Green"</formula>
    </cfRule>
    <cfRule type="cellIs" dxfId="217" priority="281" operator="equal">
      <formula>"Amber"</formula>
    </cfRule>
    <cfRule type="cellIs" dxfId="216" priority="282" operator="equal">
      <formula>"Red"</formula>
    </cfRule>
  </conditionalFormatting>
  <conditionalFormatting sqref="AG53:AJ53">
    <cfRule type="cellIs" dxfId="215" priority="277" operator="equal">
      <formula>"Green"</formula>
    </cfRule>
    <cfRule type="cellIs" dxfId="214" priority="278" operator="equal">
      <formula>"Amber"</formula>
    </cfRule>
    <cfRule type="cellIs" dxfId="213" priority="279" operator="equal">
      <formula>"Red"</formula>
    </cfRule>
  </conditionalFormatting>
  <conditionalFormatting sqref="F53">
    <cfRule type="cellIs" dxfId="212" priority="274" operator="equal">
      <formula>"Green"</formula>
    </cfRule>
    <cfRule type="cellIs" dxfId="211" priority="275" operator="equal">
      <formula>"Amber"</formula>
    </cfRule>
    <cfRule type="cellIs" dxfId="210" priority="276" operator="equal">
      <formula>"Red"</formula>
    </cfRule>
  </conditionalFormatting>
  <conditionalFormatting sqref="E53 G53">
    <cfRule type="cellIs" dxfId="209" priority="271" operator="equal">
      <formula>"Green"</formula>
    </cfRule>
    <cfRule type="cellIs" dxfId="208" priority="272" operator="equal">
      <formula>"Amber"</formula>
    </cfRule>
    <cfRule type="cellIs" dxfId="207" priority="273" operator="equal">
      <formula>"Red"</formula>
    </cfRule>
  </conditionalFormatting>
  <conditionalFormatting sqref="AG64:AJ64">
    <cfRule type="cellIs" dxfId="206" priority="268" operator="equal">
      <formula>"Green"</formula>
    </cfRule>
    <cfRule type="cellIs" dxfId="205" priority="269" operator="equal">
      <formula>"Amber"</formula>
    </cfRule>
    <cfRule type="cellIs" dxfId="204" priority="270" operator="equal">
      <formula>"Red"</formula>
    </cfRule>
  </conditionalFormatting>
  <conditionalFormatting sqref="F64">
    <cfRule type="cellIs" dxfId="203" priority="265" operator="equal">
      <formula>"Green"</formula>
    </cfRule>
    <cfRule type="cellIs" dxfId="202" priority="266" operator="equal">
      <formula>"Amber"</formula>
    </cfRule>
    <cfRule type="cellIs" dxfId="201" priority="267" operator="equal">
      <formula>"Red"</formula>
    </cfRule>
  </conditionalFormatting>
  <conditionalFormatting sqref="E64 G64">
    <cfRule type="cellIs" dxfId="200" priority="262" operator="equal">
      <formula>"Green"</formula>
    </cfRule>
    <cfRule type="cellIs" dxfId="199" priority="263" operator="equal">
      <formula>"Amber"</formula>
    </cfRule>
    <cfRule type="cellIs" dxfId="198" priority="264" operator="equal">
      <formula>"Red"</formula>
    </cfRule>
  </conditionalFormatting>
  <conditionalFormatting sqref="AG66:AJ66">
    <cfRule type="cellIs" dxfId="197" priority="259" operator="equal">
      <formula>"Green"</formula>
    </cfRule>
    <cfRule type="cellIs" dxfId="196" priority="260" operator="equal">
      <formula>"Amber"</formula>
    </cfRule>
    <cfRule type="cellIs" dxfId="195" priority="261" operator="equal">
      <formula>"Red"</formula>
    </cfRule>
  </conditionalFormatting>
  <conditionalFormatting sqref="F66">
    <cfRule type="cellIs" dxfId="194" priority="256" operator="equal">
      <formula>"Green"</formula>
    </cfRule>
    <cfRule type="cellIs" dxfId="193" priority="257" operator="equal">
      <formula>"Amber"</formula>
    </cfRule>
    <cfRule type="cellIs" dxfId="192" priority="258" operator="equal">
      <formula>"Red"</formula>
    </cfRule>
  </conditionalFormatting>
  <conditionalFormatting sqref="E66 G66">
    <cfRule type="cellIs" dxfId="191" priority="253" operator="equal">
      <formula>"Green"</formula>
    </cfRule>
    <cfRule type="cellIs" dxfId="190" priority="254" operator="equal">
      <formula>"Amber"</formula>
    </cfRule>
    <cfRule type="cellIs" dxfId="189" priority="255" operator="equal">
      <formula>"Red"</formula>
    </cfRule>
  </conditionalFormatting>
  <conditionalFormatting sqref="AG69:AJ69">
    <cfRule type="cellIs" dxfId="188" priority="250" operator="equal">
      <formula>"Green"</formula>
    </cfRule>
    <cfRule type="cellIs" dxfId="187" priority="251" operator="equal">
      <formula>"Amber"</formula>
    </cfRule>
    <cfRule type="cellIs" dxfId="186" priority="252" operator="equal">
      <formula>"Red"</formula>
    </cfRule>
  </conditionalFormatting>
  <conditionalFormatting sqref="F69">
    <cfRule type="cellIs" dxfId="185" priority="247" operator="equal">
      <formula>"Green"</formula>
    </cfRule>
    <cfRule type="cellIs" dxfId="184" priority="248" operator="equal">
      <formula>"Amber"</formula>
    </cfRule>
    <cfRule type="cellIs" dxfId="183" priority="249" operator="equal">
      <formula>"Red"</formula>
    </cfRule>
  </conditionalFormatting>
  <conditionalFormatting sqref="E69 G69">
    <cfRule type="cellIs" dxfId="182" priority="244" operator="equal">
      <formula>"Green"</formula>
    </cfRule>
    <cfRule type="cellIs" dxfId="181" priority="245" operator="equal">
      <formula>"Amber"</formula>
    </cfRule>
    <cfRule type="cellIs" dxfId="180" priority="246" operator="equal">
      <formula>"Red"</formula>
    </cfRule>
  </conditionalFormatting>
  <conditionalFormatting sqref="AG71:AJ71">
    <cfRule type="cellIs" dxfId="179" priority="241" operator="equal">
      <formula>"Green"</formula>
    </cfRule>
    <cfRule type="cellIs" dxfId="178" priority="242" operator="equal">
      <formula>"Amber"</formula>
    </cfRule>
    <cfRule type="cellIs" dxfId="177" priority="243" operator="equal">
      <formula>"Red"</formula>
    </cfRule>
  </conditionalFormatting>
  <conditionalFormatting sqref="F71">
    <cfRule type="cellIs" dxfId="176" priority="238" operator="equal">
      <formula>"Green"</formula>
    </cfRule>
    <cfRule type="cellIs" dxfId="175" priority="239" operator="equal">
      <formula>"Amber"</formula>
    </cfRule>
    <cfRule type="cellIs" dxfId="174" priority="240" operator="equal">
      <formula>"Red"</formula>
    </cfRule>
  </conditionalFormatting>
  <conditionalFormatting sqref="E71 G71">
    <cfRule type="cellIs" dxfId="173" priority="235" operator="equal">
      <formula>"Green"</formula>
    </cfRule>
    <cfRule type="cellIs" dxfId="172" priority="236" operator="equal">
      <formula>"Amber"</formula>
    </cfRule>
    <cfRule type="cellIs" dxfId="171" priority="237" operator="equal">
      <formula>"Red"</formula>
    </cfRule>
  </conditionalFormatting>
  <conditionalFormatting sqref="AG73:AJ73">
    <cfRule type="cellIs" dxfId="170" priority="232" operator="equal">
      <formula>"Green"</formula>
    </cfRule>
    <cfRule type="cellIs" dxfId="169" priority="233" operator="equal">
      <formula>"Amber"</formula>
    </cfRule>
    <cfRule type="cellIs" dxfId="168" priority="234" operator="equal">
      <formula>"Red"</formula>
    </cfRule>
  </conditionalFormatting>
  <conditionalFormatting sqref="F73:F75">
    <cfRule type="cellIs" dxfId="167" priority="229" operator="equal">
      <formula>"Green"</formula>
    </cfRule>
    <cfRule type="cellIs" dxfId="166" priority="230" operator="equal">
      <formula>"Amber"</formula>
    </cfRule>
    <cfRule type="cellIs" dxfId="165" priority="231" operator="equal">
      <formula>"Red"</formula>
    </cfRule>
  </conditionalFormatting>
  <conditionalFormatting sqref="AN74:AP75">
    <cfRule type="cellIs" dxfId="164" priority="226" operator="equal">
      <formula>"Green"</formula>
    </cfRule>
    <cfRule type="cellIs" dxfId="163" priority="227" operator="equal">
      <formula>"Amber"</formula>
    </cfRule>
    <cfRule type="cellIs" dxfId="162" priority="228" operator="equal">
      <formula>"Red"</formula>
    </cfRule>
  </conditionalFormatting>
  <conditionalFormatting sqref="E73:E75 G73:G75">
    <cfRule type="cellIs" dxfId="161" priority="223" operator="equal">
      <formula>"Green"</formula>
    </cfRule>
    <cfRule type="cellIs" dxfId="160" priority="224" operator="equal">
      <formula>"Amber"</formula>
    </cfRule>
    <cfRule type="cellIs" dxfId="159" priority="225" operator="equal">
      <formula>"Red"</formula>
    </cfRule>
  </conditionalFormatting>
  <conditionalFormatting sqref="AG74:AJ75">
    <cfRule type="containsText" dxfId="158" priority="220" operator="containsText" text="Green">
      <formula>NOT(ISERROR(SEARCH("Green",AG74)))</formula>
    </cfRule>
    <cfRule type="containsText" dxfId="157" priority="221" operator="containsText" text="Amber">
      <formula>NOT(ISERROR(SEARCH("Amber",AG74)))</formula>
    </cfRule>
    <cfRule type="containsText" dxfId="156" priority="222" operator="containsText" text="Red">
      <formula>NOT(ISERROR(SEARCH("Red",AG74)))</formula>
    </cfRule>
  </conditionalFormatting>
  <conditionalFormatting sqref="AG81:AJ81 AG83:AJ83">
    <cfRule type="cellIs" dxfId="155" priority="217" operator="equal">
      <formula>"Green"</formula>
    </cfRule>
    <cfRule type="cellIs" dxfId="154" priority="218" operator="equal">
      <formula>"Amber"</formula>
    </cfRule>
    <cfRule type="cellIs" dxfId="153" priority="219" operator="equal">
      <formula>"Red"</formula>
    </cfRule>
  </conditionalFormatting>
  <conditionalFormatting sqref="F81:F83">
    <cfRule type="cellIs" dxfId="152" priority="214" operator="equal">
      <formula>"Green"</formula>
    </cfRule>
    <cfRule type="cellIs" dxfId="151" priority="215" operator="equal">
      <formula>"Amber"</formula>
    </cfRule>
    <cfRule type="cellIs" dxfId="150" priority="216" operator="equal">
      <formula>"Red"</formula>
    </cfRule>
  </conditionalFormatting>
  <conditionalFormatting sqref="AN81:AP83">
    <cfRule type="cellIs" dxfId="149" priority="211" operator="equal">
      <formula>"Green"</formula>
    </cfRule>
    <cfRule type="cellIs" dxfId="148" priority="212" operator="equal">
      <formula>"Amber"</formula>
    </cfRule>
    <cfRule type="cellIs" dxfId="147" priority="213" operator="equal">
      <formula>"Red"</formula>
    </cfRule>
  </conditionalFormatting>
  <conditionalFormatting sqref="E81:E83 G81:G83">
    <cfRule type="cellIs" dxfId="146" priority="208" operator="equal">
      <formula>"Green"</formula>
    </cfRule>
    <cfRule type="cellIs" dxfId="145" priority="209" operator="equal">
      <formula>"Amber"</formula>
    </cfRule>
    <cfRule type="cellIs" dxfId="144" priority="210" operator="equal">
      <formula>"Red"</formula>
    </cfRule>
  </conditionalFormatting>
  <conditionalFormatting sqref="AG82:AJ82">
    <cfRule type="containsText" dxfId="143" priority="205" operator="containsText" text="Green">
      <formula>NOT(ISERROR(SEARCH("Green",AG82)))</formula>
    </cfRule>
    <cfRule type="containsText" dxfId="142" priority="206" operator="containsText" text="Amber">
      <formula>NOT(ISERROR(SEARCH("Amber",AG82)))</formula>
    </cfRule>
    <cfRule type="containsText" dxfId="141" priority="207" operator="containsText" text="Red">
      <formula>NOT(ISERROR(SEARCH("Red",AG82)))</formula>
    </cfRule>
  </conditionalFormatting>
  <conditionalFormatting sqref="AG85:AJ85 AN85:AP85">
    <cfRule type="cellIs" dxfId="140" priority="202" operator="equal">
      <formula>"Green"</formula>
    </cfRule>
    <cfRule type="cellIs" dxfId="139" priority="203" operator="equal">
      <formula>"Amber"</formula>
    </cfRule>
    <cfRule type="cellIs" dxfId="138" priority="204" operator="equal">
      <formula>"Red"</formula>
    </cfRule>
  </conditionalFormatting>
  <conditionalFormatting sqref="F85">
    <cfRule type="cellIs" dxfId="137" priority="199" operator="equal">
      <formula>"Green"</formula>
    </cfRule>
    <cfRule type="cellIs" dxfId="136" priority="200" operator="equal">
      <formula>"Amber"</formula>
    </cfRule>
    <cfRule type="cellIs" dxfId="135" priority="201" operator="equal">
      <formula>"Red"</formula>
    </cfRule>
  </conditionalFormatting>
  <conditionalFormatting sqref="E85 G85">
    <cfRule type="cellIs" dxfId="134" priority="196" operator="equal">
      <formula>"Green"</formula>
    </cfRule>
    <cfRule type="cellIs" dxfId="133" priority="197" operator="equal">
      <formula>"Amber"</formula>
    </cfRule>
    <cfRule type="cellIs" dxfId="132" priority="198" operator="equal">
      <formula>"Red"</formula>
    </cfRule>
  </conditionalFormatting>
  <conditionalFormatting sqref="AN89:AP89 AG89:AJ89">
    <cfRule type="cellIs" dxfId="131" priority="193" operator="equal">
      <formula>"Green"</formula>
    </cfRule>
    <cfRule type="cellIs" dxfId="130" priority="194" operator="equal">
      <formula>"Amber"</formula>
    </cfRule>
    <cfRule type="cellIs" dxfId="129" priority="195" operator="equal">
      <formula>"Red"</formula>
    </cfRule>
  </conditionalFormatting>
  <conditionalFormatting sqref="F89">
    <cfRule type="cellIs" dxfId="128" priority="190" operator="equal">
      <formula>"Green"</formula>
    </cfRule>
    <cfRule type="cellIs" dxfId="127" priority="191" operator="equal">
      <formula>"Amber"</formula>
    </cfRule>
    <cfRule type="cellIs" dxfId="126" priority="192" operator="equal">
      <formula>"Red"</formula>
    </cfRule>
  </conditionalFormatting>
  <conditionalFormatting sqref="E89 G89">
    <cfRule type="cellIs" dxfId="125" priority="187" operator="equal">
      <formula>"Green"</formula>
    </cfRule>
    <cfRule type="cellIs" dxfId="124" priority="188" operator="equal">
      <formula>"Amber"</formula>
    </cfRule>
    <cfRule type="cellIs" dxfId="123" priority="189" operator="equal">
      <formula>"Red"</formula>
    </cfRule>
  </conditionalFormatting>
  <conditionalFormatting sqref="AN91:AP91">
    <cfRule type="cellIs" dxfId="122" priority="184" operator="equal">
      <formula>"Green"</formula>
    </cfRule>
    <cfRule type="cellIs" dxfId="121" priority="185" operator="equal">
      <formula>"Amber"</formula>
    </cfRule>
    <cfRule type="cellIs" dxfId="120" priority="186" operator="equal">
      <formula>"Red"</formula>
    </cfRule>
  </conditionalFormatting>
  <conditionalFormatting sqref="F91">
    <cfRule type="cellIs" dxfId="119" priority="181" operator="equal">
      <formula>"Green"</formula>
    </cfRule>
    <cfRule type="cellIs" dxfId="118" priority="182" operator="equal">
      <formula>"Amber"</formula>
    </cfRule>
    <cfRule type="cellIs" dxfId="117" priority="183" operator="equal">
      <formula>"Red"</formula>
    </cfRule>
  </conditionalFormatting>
  <conditionalFormatting sqref="E91 G91">
    <cfRule type="cellIs" dxfId="116" priority="178" operator="equal">
      <formula>"Green"</formula>
    </cfRule>
    <cfRule type="cellIs" dxfId="115" priority="179" operator="equal">
      <formula>"Amber"</formula>
    </cfRule>
    <cfRule type="cellIs" dxfId="114" priority="180" operator="equal">
      <formula>"Red"</formula>
    </cfRule>
  </conditionalFormatting>
  <conditionalFormatting sqref="AG91:AJ91">
    <cfRule type="containsText" dxfId="113" priority="175" operator="containsText" text="Green">
      <formula>NOT(ISERROR(SEARCH("Green",AG91)))</formula>
    </cfRule>
    <cfRule type="containsText" dxfId="112" priority="176" operator="containsText" text="Amber">
      <formula>NOT(ISERROR(SEARCH("Amber",AG91)))</formula>
    </cfRule>
    <cfRule type="containsText" dxfId="111" priority="177" operator="containsText" text="Red">
      <formula>NOT(ISERROR(SEARCH("Red",AG91)))</formula>
    </cfRule>
  </conditionalFormatting>
  <conditionalFormatting sqref="AB91:AD91">
    <cfRule type="containsText" dxfId="110" priority="172" operator="containsText" text="Green">
      <formula>NOT(ISERROR(SEARCH("Green",AB91)))</formula>
    </cfRule>
    <cfRule type="containsText" dxfId="109" priority="173" operator="containsText" text="Amber">
      <formula>NOT(ISERROR(SEARCH("Amber",AB91)))</formula>
    </cfRule>
    <cfRule type="containsText" dxfId="108" priority="174" operator="containsText" text="Red">
      <formula>NOT(ISERROR(SEARCH("Red",AB91)))</formula>
    </cfRule>
  </conditionalFormatting>
  <conditionalFormatting sqref="F96">
    <cfRule type="cellIs" dxfId="107" priority="169" operator="equal">
      <formula>"Green"</formula>
    </cfRule>
    <cfRule type="cellIs" dxfId="106" priority="170" operator="equal">
      <formula>"Amber"</formula>
    </cfRule>
    <cfRule type="cellIs" dxfId="105" priority="171" operator="equal">
      <formula>"Red"</formula>
    </cfRule>
  </conditionalFormatting>
  <conditionalFormatting sqref="AN96:AP96">
    <cfRule type="cellIs" dxfId="104" priority="166" operator="equal">
      <formula>"Green"</formula>
    </cfRule>
    <cfRule type="cellIs" dxfId="103" priority="167" operator="equal">
      <formula>"Amber"</formula>
    </cfRule>
    <cfRule type="cellIs" dxfId="102" priority="168" operator="equal">
      <formula>"Red"</formula>
    </cfRule>
  </conditionalFormatting>
  <conditionalFormatting sqref="E96 G96">
    <cfRule type="cellIs" dxfId="101" priority="163" operator="equal">
      <formula>"Green"</formula>
    </cfRule>
    <cfRule type="cellIs" dxfId="100" priority="164" operator="equal">
      <formula>"Amber"</formula>
    </cfRule>
    <cfRule type="cellIs" dxfId="99" priority="165" operator="equal">
      <formula>"Red"</formula>
    </cfRule>
  </conditionalFormatting>
  <conditionalFormatting sqref="AG96:AJ96">
    <cfRule type="containsText" dxfId="98" priority="160" operator="containsText" text="Green">
      <formula>NOT(ISERROR(SEARCH("Green",AG96)))</formula>
    </cfRule>
    <cfRule type="containsText" dxfId="97" priority="161" operator="containsText" text="Amber">
      <formula>NOT(ISERROR(SEARCH("Amber",AG96)))</formula>
    </cfRule>
    <cfRule type="containsText" dxfId="96" priority="162" operator="containsText" text="Red">
      <formula>NOT(ISERROR(SEARCH("Red",AG96)))</formula>
    </cfRule>
  </conditionalFormatting>
  <conditionalFormatting sqref="AG106:AJ107 AG109:AJ110">
    <cfRule type="cellIs" dxfId="95" priority="157" operator="equal">
      <formula>"Green"</formula>
    </cfRule>
    <cfRule type="cellIs" dxfId="94" priority="158" operator="equal">
      <formula>"Amber"</formula>
    </cfRule>
    <cfRule type="cellIs" dxfId="93" priority="159" operator="equal">
      <formula>"Red"</formula>
    </cfRule>
  </conditionalFormatting>
  <conditionalFormatting sqref="F106:F109">
    <cfRule type="cellIs" dxfId="92" priority="154" operator="equal">
      <formula>"Green"</formula>
    </cfRule>
    <cfRule type="cellIs" dxfId="91" priority="155" operator="equal">
      <formula>"Amber"</formula>
    </cfRule>
    <cfRule type="cellIs" dxfId="90" priority="156" operator="equal">
      <formula>"Red"</formula>
    </cfRule>
  </conditionalFormatting>
  <conditionalFormatting sqref="E106:E109 G106:G109">
    <cfRule type="cellIs" dxfId="89" priority="151" operator="equal">
      <formula>"Green"</formula>
    </cfRule>
    <cfRule type="cellIs" dxfId="88" priority="152" operator="equal">
      <formula>"Amber"</formula>
    </cfRule>
    <cfRule type="cellIs" dxfId="87" priority="153" operator="equal">
      <formula>"Red"</formula>
    </cfRule>
  </conditionalFormatting>
  <conditionalFormatting sqref="F110">
    <cfRule type="cellIs" dxfId="86" priority="148" operator="equal">
      <formula>"Green"</formula>
    </cfRule>
    <cfRule type="cellIs" dxfId="85" priority="149" operator="equal">
      <formula>"Amber"</formula>
    </cfRule>
    <cfRule type="cellIs" dxfId="84" priority="150" operator="equal">
      <formula>"Red"</formula>
    </cfRule>
  </conditionalFormatting>
  <conditionalFormatting sqref="E110 G110">
    <cfRule type="cellIs" dxfId="83" priority="145" operator="equal">
      <formula>"Green"</formula>
    </cfRule>
    <cfRule type="cellIs" dxfId="82" priority="146" operator="equal">
      <formula>"Amber"</formula>
    </cfRule>
    <cfRule type="cellIs" dxfId="81" priority="147" operator="equal">
      <formula>"Red"</formula>
    </cfRule>
  </conditionalFormatting>
  <conditionalFormatting sqref="AG108:AJ108">
    <cfRule type="containsText" dxfId="80" priority="142" operator="containsText" text="Green">
      <formula>NOT(ISERROR(SEARCH("Green",AG108)))</formula>
    </cfRule>
    <cfRule type="containsText" dxfId="79" priority="143" operator="containsText" text="Amber">
      <formula>NOT(ISERROR(SEARCH("Amber",AG108)))</formula>
    </cfRule>
    <cfRule type="containsText" dxfId="78" priority="144" operator="containsText" text="Red">
      <formula>NOT(ISERROR(SEARCH("Red",AG108)))</formula>
    </cfRule>
  </conditionalFormatting>
  <conditionalFormatting sqref="AB108:AD108">
    <cfRule type="containsText" dxfId="77" priority="139" operator="containsText" text="Green">
      <formula>NOT(ISERROR(SEARCH("Green",AB108)))</formula>
    </cfRule>
    <cfRule type="containsText" dxfId="76" priority="140" operator="containsText" text="Amber">
      <formula>NOT(ISERROR(SEARCH("Amber",AB108)))</formula>
    </cfRule>
    <cfRule type="containsText" dxfId="75" priority="141" operator="containsText" text="Red">
      <formula>NOT(ISERROR(SEARCH("Red",AB108)))</formula>
    </cfRule>
  </conditionalFormatting>
  <conditionalFormatting sqref="AG116:AJ120">
    <cfRule type="cellIs" dxfId="74" priority="85" operator="equal">
      <formula>"Green"</formula>
    </cfRule>
    <cfRule type="cellIs" dxfId="73" priority="86" operator="equal">
      <formula>"Amber"</formula>
    </cfRule>
    <cfRule type="cellIs" dxfId="72" priority="87" operator="equal">
      <formula>"Red"</formula>
    </cfRule>
  </conditionalFormatting>
  <conditionalFormatting sqref="E115 G115">
    <cfRule type="cellIs" dxfId="71" priority="82" operator="equal">
      <formula>"Green"</formula>
    </cfRule>
    <cfRule type="cellIs" dxfId="70" priority="83" operator="equal">
      <formula>"Amber"</formula>
    </cfRule>
    <cfRule type="cellIs" dxfId="69" priority="84" operator="equal">
      <formula>"Red"</formula>
    </cfRule>
  </conditionalFormatting>
  <conditionalFormatting sqref="F115">
    <cfRule type="cellIs" dxfId="68" priority="79" operator="equal">
      <formula>"Green"</formula>
    </cfRule>
    <cfRule type="cellIs" dxfId="67" priority="80" operator="equal">
      <formula>"Amber"</formula>
    </cfRule>
    <cfRule type="cellIs" dxfId="66" priority="81" operator="equal">
      <formula>"Red"</formula>
    </cfRule>
  </conditionalFormatting>
  <conditionalFormatting sqref="E116 G116">
    <cfRule type="cellIs" dxfId="65" priority="76" operator="equal">
      <formula>"Green"</formula>
    </cfRule>
    <cfRule type="cellIs" dxfId="64" priority="77" operator="equal">
      <formula>"Amber"</formula>
    </cfRule>
    <cfRule type="cellIs" dxfId="63" priority="78" operator="equal">
      <formula>"Red"</formula>
    </cfRule>
  </conditionalFormatting>
  <conditionalFormatting sqref="F116">
    <cfRule type="cellIs" dxfId="62" priority="73" operator="equal">
      <formula>"Green"</formula>
    </cfRule>
    <cfRule type="cellIs" dxfId="61" priority="74" operator="equal">
      <formula>"Amber"</formula>
    </cfRule>
    <cfRule type="cellIs" dxfId="60" priority="75" operator="equal">
      <formula>"Red"</formula>
    </cfRule>
  </conditionalFormatting>
  <conditionalFormatting sqref="G117">
    <cfRule type="cellIs" dxfId="59" priority="70" operator="equal">
      <formula>"Green"</formula>
    </cfRule>
    <cfRule type="cellIs" dxfId="58" priority="71" operator="equal">
      <formula>"Amber"</formula>
    </cfRule>
    <cfRule type="cellIs" dxfId="57" priority="72" operator="equal">
      <formula>"Red"</formula>
    </cfRule>
  </conditionalFormatting>
  <conditionalFormatting sqref="E117:F117">
    <cfRule type="cellIs" dxfId="56" priority="67" operator="equal">
      <formula>"Green"</formula>
    </cfRule>
    <cfRule type="cellIs" dxfId="55" priority="68" operator="equal">
      <formula>"Amber"</formula>
    </cfRule>
    <cfRule type="cellIs" dxfId="54" priority="69" operator="equal">
      <formula>"Red"</formula>
    </cfRule>
  </conditionalFormatting>
  <conditionalFormatting sqref="G118">
    <cfRule type="cellIs" dxfId="53" priority="64" operator="equal">
      <formula>"Green"</formula>
    </cfRule>
    <cfRule type="cellIs" dxfId="52" priority="65" operator="equal">
      <formula>"Amber"</formula>
    </cfRule>
    <cfRule type="cellIs" dxfId="51" priority="66" operator="equal">
      <formula>"Red"</formula>
    </cfRule>
  </conditionalFormatting>
  <conditionalFormatting sqref="E118">
    <cfRule type="cellIs" dxfId="50" priority="61" operator="equal">
      <formula>"Green"</formula>
    </cfRule>
    <cfRule type="cellIs" dxfId="49" priority="62" operator="equal">
      <formula>"Amber"</formula>
    </cfRule>
    <cfRule type="cellIs" dxfId="48" priority="63" operator="equal">
      <formula>"Red"</formula>
    </cfRule>
  </conditionalFormatting>
  <conditionalFormatting sqref="F118">
    <cfRule type="cellIs" dxfId="47" priority="58" operator="equal">
      <formula>"Green"</formula>
    </cfRule>
    <cfRule type="cellIs" dxfId="46" priority="59" operator="equal">
      <formula>"Amber"</formula>
    </cfRule>
    <cfRule type="cellIs" dxfId="45" priority="60" operator="equal">
      <formula>"Red"</formula>
    </cfRule>
  </conditionalFormatting>
  <conditionalFormatting sqref="G119">
    <cfRule type="cellIs" dxfId="44" priority="55" operator="equal">
      <formula>"Green"</formula>
    </cfRule>
    <cfRule type="cellIs" dxfId="43" priority="56" operator="equal">
      <formula>"Amber"</formula>
    </cfRule>
    <cfRule type="cellIs" dxfId="42" priority="57" operator="equal">
      <formula>"Red"</formula>
    </cfRule>
  </conditionalFormatting>
  <conditionalFormatting sqref="E119">
    <cfRule type="cellIs" dxfId="41" priority="52" operator="equal">
      <formula>"Green"</formula>
    </cfRule>
    <cfRule type="cellIs" dxfId="40" priority="53" operator="equal">
      <formula>"Amber"</formula>
    </cfRule>
    <cfRule type="cellIs" dxfId="39" priority="54" operator="equal">
      <formula>"Red"</formula>
    </cfRule>
  </conditionalFormatting>
  <conditionalFormatting sqref="F119">
    <cfRule type="cellIs" dxfId="38" priority="49" operator="equal">
      <formula>"Green"</formula>
    </cfRule>
    <cfRule type="cellIs" dxfId="37" priority="50" operator="equal">
      <formula>"Amber"</formula>
    </cfRule>
    <cfRule type="cellIs" dxfId="36" priority="51" operator="equal">
      <formula>"Red"</formula>
    </cfRule>
  </conditionalFormatting>
  <conditionalFormatting sqref="G120">
    <cfRule type="cellIs" dxfId="35" priority="46" operator="equal">
      <formula>"Green"</formula>
    </cfRule>
    <cfRule type="cellIs" dxfId="34" priority="47" operator="equal">
      <formula>"Amber"</formula>
    </cfRule>
    <cfRule type="cellIs" dxfId="33" priority="48" operator="equal">
      <formula>"Red"</formula>
    </cfRule>
  </conditionalFormatting>
  <conditionalFormatting sqref="E120">
    <cfRule type="cellIs" dxfId="32" priority="43" operator="equal">
      <formula>"Green"</formula>
    </cfRule>
    <cfRule type="cellIs" dxfId="31" priority="44" operator="equal">
      <formula>"Amber"</formula>
    </cfRule>
    <cfRule type="cellIs" dxfId="30" priority="45" operator="equal">
      <formula>"Red"</formula>
    </cfRule>
  </conditionalFormatting>
  <conditionalFormatting sqref="F120">
    <cfRule type="cellIs" dxfId="29" priority="40" operator="equal">
      <formula>"Green"</formula>
    </cfRule>
    <cfRule type="cellIs" dxfId="28" priority="41" operator="equal">
      <formula>"Amber"</formula>
    </cfRule>
    <cfRule type="cellIs" dxfId="27" priority="42" operator="equal">
      <formula>"Red"</formula>
    </cfRule>
  </conditionalFormatting>
  <conditionalFormatting sqref="AG115:AJ115">
    <cfRule type="containsText" dxfId="26" priority="37" operator="containsText" text="Green">
      <formula>NOT(ISERROR(SEARCH("Green",AG115)))</formula>
    </cfRule>
    <cfRule type="containsText" dxfId="25" priority="38" operator="containsText" text="Amber">
      <formula>NOT(ISERROR(SEARCH("Amber",AG115)))</formula>
    </cfRule>
    <cfRule type="containsText" dxfId="24" priority="39" operator="containsText" text="Red">
      <formula>NOT(ISERROR(SEARCH("Red",AG115)))</formula>
    </cfRule>
  </conditionalFormatting>
  <conditionalFormatting sqref="H111:AD112">
    <cfRule type="cellIs" dxfId="23" priority="22" operator="equal">
      <formula>"Green"</formula>
    </cfRule>
    <cfRule type="cellIs" dxfId="22" priority="23" operator="equal">
      <formula>"Amber"</formula>
    </cfRule>
    <cfRule type="cellIs" dxfId="21" priority="24" operator="equal">
      <formula>"Red"</formula>
    </cfRule>
  </conditionalFormatting>
  <conditionalFormatting sqref="F111:F112">
    <cfRule type="cellIs" dxfId="20" priority="19" operator="equal">
      <formula>"Green"</formula>
    </cfRule>
    <cfRule type="cellIs" dxfId="19" priority="20" operator="equal">
      <formula>"Amber"</formula>
    </cfRule>
    <cfRule type="cellIs" dxfId="18" priority="21" operator="equal">
      <formula>"Red"</formula>
    </cfRule>
  </conditionalFormatting>
  <conditionalFormatting sqref="AG111:AJ112">
    <cfRule type="cellIs" dxfId="17" priority="16" operator="equal">
      <formula>"Green"</formula>
    </cfRule>
    <cfRule type="cellIs" dxfId="16" priority="17" operator="equal">
      <formula>"Amber"</formula>
    </cfRule>
    <cfRule type="cellIs" dxfId="15" priority="18" operator="equal">
      <formula>"Red"</formula>
    </cfRule>
  </conditionalFormatting>
  <conditionalFormatting sqref="G111:G112 E111:E112">
    <cfRule type="cellIs" dxfId="14" priority="13" operator="equal">
      <formula>"Green"</formula>
    </cfRule>
    <cfRule type="cellIs" dxfId="13" priority="14" operator="equal">
      <formula>"Amber"</formula>
    </cfRule>
    <cfRule type="cellIs" dxfId="12" priority="15" operator="equal">
      <formula>"Red"</formula>
    </cfRule>
  </conditionalFormatting>
  <conditionalFormatting sqref="AE111:AE112">
    <cfRule type="cellIs" dxfId="11" priority="10" operator="equal">
      <formula>"Green"</formula>
    </cfRule>
    <cfRule type="cellIs" dxfId="10" priority="11" operator="equal">
      <formula>"Amber"</formula>
    </cfRule>
    <cfRule type="cellIs" dxfId="9" priority="12" operator="equal">
      <formula>"Red"</formula>
    </cfRule>
  </conditionalFormatting>
  <conditionalFormatting sqref="AE92:AE95">
    <cfRule type="cellIs" dxfId="8" priority="7" operator="equal">
      <formula>"Green"</formula>
    </cfRule>
    <cfRule type="cellIs" dxfId="7" priority="8" operator="equal">
      <formula>"Amber"</formula>
    </cfRule>
    <cfRule type="cellIs" dxfId="6" priority="9" operator="equal">
      <formula>"Red"</formula>
    </cfRule>
  </conditionalFormatting>
  <conditionalFormatting sqref="AE97:AE105">
    <cfRule type="cellIs" dxfId="5" priority="4" operator="equal">
      <formula>"Green"</formula>
    </cfRule>
    <cfRule type="cellIs" dxfId="4" priority="5" operator="equal">
      <formula>"Amber"</formula>
    </cfRule>
    <cfRule type="cellIs" dxfId="3" priority="6" operator="equal">
      <formula>"Red"</formula>
    </cfRule>
  </conditionalFormatting>
  <conditionalFormatting sqref="AN57:AP57">
    <cfRule type="cellIs" dxfId="2" priority="1" operator="equal">
      <formula>"Green"</formula>
    </cfRule>
    <cfRule type="cellIs" dxfId="1" priority="2" operator="equal">
      <formula>"Amber"</formula>
    </cfRule>
    <cfRule type="cellIs" dxfId="0" priority="3" operator="equal">
      <formula>"Red"</formula>
    </cfRule>
  </conditionalFormatting>
  <dataValidations count="5">
    <dataValidation type="list" allowBlank="1" showInputMessage="1" showErrorMessage="1" sqref="A1:A4 AG17:AJ23 AG47:AJ47 G14 AG11:AJ15 Q29:Q30 E11:AD12 Z14:AA14 AI26:AJ28 E15:Q28 AG25:AH28 AG29:AJ44 AG49:AJ73 AG76:AJ81 AG83:AJ90 AB13:AD90 AG116:AJ121 AN96:AP121 AG109:AJ114 AO49:AP95 R14:T14 E13:AA13 AG92:AJ95 AB92:AD107 AG97:AJ107 Q32:Q121 E29:P121 R15:AA121 AB109:AD121 AN48:AN95 AN11:AP47">
      <formula1>$A$1:$A$4</formula1>
    </dataValidation>
    <dataValidation type="list" allowBlank="1" showInputMessage="1" showErrorMessage="1" sqref="AG24:AJ24 AI25:AJ25 AG115:AJ115 AG45:AJ46 AG74:AJ75 AG48:AJ48 AG82:AJ82 AB91:AD91 AG96:AJ96 AG108:AJ108 AG16:AJ16 AG91:AJ91 AO48:AP48">
      <formula1>$A$3:$A$6</formula1>
    </dataValidation>
    <dataValidation type="list" allowBlank="1" showInputMessage="1" showErrorMessage="1" sqref="AB108:AD108">
      <formula1>$A$4:$A$6</formula1>
    </dataValidation>
    <dataValidation type="list" allowBlank="1" showInputMessage="1" showErrorMessage="1" sqref="K14">
      <formula1>$A$7:$A$8</formula1>
    </dataValidation>
    <dataValidation type="list" allowBlank="1" showInputMessage="1" showErrorMessage="1" sqref="L14:Q14 E14:F14 H14:J14 U14:Y14">
      <formula1>$A$6:$A$8</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workbookViewId="0">
      <selection activeCell="I18" sqref="I18"/>
    </sheetView>
  </sheetViews>
  <sheetFormatPr defaultRowHeight="15" x14ac:dyDescent="0.25"/>
  <cols>
    <col min="1" max="1" width="23.5703125" style="1" customWidth="1"/>
    <col min="2" max="2" width="18.5703125" style="1" customWidth="1"/>
    <col min="3" max="4" width="20.7109375" style="1" customWidth="1"/>
    <col min="5" max="5" width="20" style="1" customWidth="1"/>
    <col min="6" max="6" width="17.85546875" style="1" customWidth="1"/>
    <col min="7" max="7" width="24.7109375" style="1" customWidth="1"/>
    <col min="8" max="16384" width="9.140625" style="1"/>
  </cols>
  <sheetData>
    <row r="1" spans="1:7" x14ac:dyDescent="0.25">
      <c r="A1" s="45"/>
      <c r="B1" s="52" t="s">
        <v>283</v>
      </c>
      <c r="C1" s="52" t="s">
        <v>284</v>
      </c>
      <c r="D1" s="52" t="s">
        <v>285</v>
      </c>
      <c r="E1" s="52" t="s">
        <v>286</v>
      </c>
      <c r="F1" s="52" t="s">
        <v>287</v>
      </c>
      <c r="G1" s="52" t="s">
        <v>288</v>
      </c>
    </row>
    <row r="2" spans="1:7" x14ac:dyDescent="0.25">
      <c r="A2" s="53" t="s">
        <v>289</v>
      </c>
      <c r="B2" s="54"/>
      <c r="C2" s="54"/>
      <c r="D2" s="54"/>
      <c r="E2" s="54"/>
      <c r="F2" s="54"/>
      <c r="G2" s="54"/>
    </row>
    <row r="3" spans="1:7" x14ac:dyDescent="0.25">
      <c r="A3" s="33" t="s">
        <v>290</v>
      </c>
      <c r="B3" s="55"/>
      <c r="C3" s="56"/>
      <c r="D3" s="55"/>
      <c r="E3" s="55"/>
      <c r="F3" s="57"/>
      <c r="G3" s="33"/>
    </row>
    <row r="4" spans="1:7" x14ac:dyDescent="0.25">
      <c r="A4" s="33" t="s">
        <v>291</v>
      </c>
      <c r="B4" s="56"/>
      <c r="C4" s="57"/>
      <c r="D4" s="55"/>
      <c r="E4" s="55"/>
      <c r="F4" s="57"/>
      <c r="G4" s="33"/>
    </row>
    <row r="5" spans="1:7" x14ac:dyDescent="0.25">
      <c r="A5" s="33" t="s">
        <v>292</v>
      </c>
      <c r="B5" s="55"/>
      <c r="C5" s="56"/>
      <c r="D5" s="55"/>
      <c r="E5" s="55"/>
      <c r="F5" s="56"/>
      <c r="G5" s="33"/>
    </row>
    <row r="6" spans="1:7" x14ac:dyDescent="0.25">
      <c r="A6" s="33" t="s">
        <v>293</v>
      </c>
      <c r="B6" s="56"/>
      <c r="C6" s="56"/>
      <c r="D6" s="55"/>
      <c r="E6" s="56"/>
      <c r="F6" s="57"/>
      <c r="G6" s="33"/>
    </row>
    <row r="7" spans="1:7" x14ac:dyDescent="0.25">
      <c r="A7" s="33" t="s">
        <v>140</v>
      </c>
      <c r="B7" s="56"/>
      <c r="C7" s="56"/>
      <c r="D7" s="55"/>
      <c r="E7" s="55"/>
      <c r="F7" s="57"/>
      <c r="G7" s="33"/>
    </row>
    <row r="8" spans="1:7" x14ac:dyDescent="0.25">
      <c r="A8" s="33" t="s">
        <v>156</v>
      </c>
      <c r="B8" s="55"/>
      <c r="C8" s="56"/>
      <c r="D8" s="55"/>
      <c r="E8" s="55"/>
      <c r="F8" s="56"/>
      <c r="G8" s="33"/>
    </row>
    <row r="9" spans="1:7" x14ac:dyDescent="0.25">
      <c r="A9" s="33" t="s">
        <v>169</v>
      </c>
      <c r="B9" s="55"/>
      <c r="C9" s="56"/>
      <c r="D9" s="55"/>
      <c r="E9" s="55"/>
      <c r="F9" s="56"/>
      <c r="G9" s="33"/>
    </row>
    <row r="10" spans="1:7" x14ac:dyDescent="0.25">
      <c r="A10" s="53" t="s">
        <v>294</v>
      </c>
      <c r="B10" s="54"/>
      <c r="C10" s="54"/>
      <c r="D10" s="54"/>
      <c r="E10" s="54"/>
      <c r="F10" s="54"/>
      <c r="G10" s="33"/>
    </row>
    <row r="11" spans="1:7" s="59" customFormat="1" x14ac:dyDescent="0.25">
      <c r="A11" s="58" t="s">
        <v>295</v>
      </c>
      <c r="B11" s="55"/>
      <c r="C11" s="55"/>
      <c r="D11" s="55"/>
      <c r="E11" s="55"/>
      <c r="F11" s="56"/>
      <c r="G11" s="58"/>
    </row>
    <row r="12" spans="1:7" s="59" customFormat="1" x14ac:dyDescent="0.25">
      <c r="A12" s="58" t="s">
        <v>296</v>
      </c>
      <c r="B12" s="57"/>
      <c r="C12" s="55"/>
      <c r="D12" s="55"/>
      <c r="E12" s="57"/>
      <c r="F12" s="56"/>
      <c r="G12" s="58"/>
    </row>
    <row r="13" spans="1:7" s="59" customFormat="1" x14ac:dyDescent="0.25">
      <c r="A13" s="58" t="s">
        <v>297</v>
      </c>
      <c r="B13" s="55"/>
      <c r="C13" s="55"/>
      <c r="D13" s="55"/>
      <c r="E13" s="55"/>
      <c r="F13" s="56"/>
      <c r="G13" s="58"/>
    </row>
    <row r="14" spans="1:7" s="59" customFormat="1" x14ac:dyDescent="0.25">
      <c r="A14" s="60" t="s">
        <v>298</v>
      </c>
      <c r="B14" s="60"/>
      <c r="C14" s="60"/>
      <c r="D14" s="60"/>
      <c r="E14" s="60"/>
      <c r="F14" s="60"/>
      <c r="G14" s="58"/>
    </row>
    <row r="15" spans="1:7" s="59" customFormat="1" x14ac:dyDescent="0.25">
      <c r="A15" s="58" t="s">
        <v>299</v>
      </c>
      <c r="B15" s="55"/>
      <c r="C15" s="56"/>
      <c r="D15" s="55"/>
      <c r="E15" s="56"/>
      <c r="F15" s="56"/>
      <c r="G15" s="58"/>
    </row>
    <row r="16" spans="1:7" s="59" customFormat="1" x14ac:dyDescent="0.25">
      <c r="A16" s="58" t="s">
        <v>300</v>
      </c>
      <c r="B16" s="55"/>
      <c r="C16" s="55"/>
      <c r="D16" s="55"/>
      <c r="E16" s="55"/>
      <c r="F16" s="56"/>
      <c r="G16" s="58"/>
    </row>
    <row r="17" spans="1:7" s="59" customFormat="1" x14ac:dyDescent="0.25">
      <c r="A17" s="58" t="s">
        <v>301</v>
      </c>
      <c r="B17" s="55"/>
      <c r="C17" s="55"/>
      <c r="D17" s="55"/>
      <c r="E17" s="55"/>
      <c r="F17" s="56"/>
      <c r="G17" s="58"/>
    </row>
    <row r="18" spans="1:7" s="59" customFormat="1" x14ac:dyDescent="0.25">
      <c r="A18" s="58" t="s">
        <v>302</v>
      </c>
      <c r="B18" s="56"/>
      <c r="C18" s="55"/>
      <c r="D18" s="55"/>
      <c r="E18" s="56"/>
      <c r="F18" s="57"/>
      <c r="G18" s="58"/>
    </row>
    <row r="19" spans="1:7" s="59" customFormat="1" x14ac:dyDescent="0.25">
      <c r="A19" s="58" t="s">
        <v>303</v>
      </c>
      <c r="B19" s="55"/>
      <c r="C19" s="55"/>
      <c r="D19" s="55"/>
      <c r="E19" s="56"/>
      <c r="F19" s="56"/>
      <c r="G19" s="58"/>
    </row>
    <row r="20" spans="1:7" s="59" customFormat="1" x14ac:dyDescent="0.25">
      <c r="A20" s="58" t="s">
        <v>179</v>
      </c>
      <c r="B20" s="57"/>
      <c r="C20" s="55"/>
      <c r="D20" s="55"/>
      <c r="E20" s="57"/>
      <c r="F20" s="56"/>
      <c r="G20" s="58"/>
    </row>
    <row r="21" spans="1:7" s="59" customFormat="1" x14ac:dyDescent="0.25">
      <c r="A21" s="58" t="s">
        <v>206</v>
      </c>
      <c r="B21" s="55"/>
      <c r="C21" s="55"/>
      <c r="D21" s="55"/>
      <c r="E21" s="56"/>
      <c r="F21" s="56"/>
      <c r="G21" s="58"/>
    </row>
    <row r="22" spans="1:7" x14ac:dyDescent="0.25">
      <c r="A22" s="33" t="s">
        <v>207</v>
      </c>
      <c r="B22" s="55"/>
      <c r="C22" s="55"/>
      <c r="D22" s="55"/>
      <c r="E22" s="55"/>
      <c r="F22" s="56"/>
      <c r="G22" s="33"/>
    </row>
    <row r="23" spans="1:7" x14ac:dyDescent="0.25">
      <c r="A23" s="53" t="s">
        <v>304</v>
      </c>
      <c r="B23" s="54"/>
      <c r="C23" s="54"/>
      <c r="D23" s="54"/>
      <c r="E23" s="54"/>
      <c r="F23" s="54"/>
      <c r="G23" s="33"/>
    </row>
    <row r="24" spans="1:7" s="59" customFormat="1" x14ac:dyDescent="0.25">
      <c r="A24" s="58" t="s">
        <v>305</v>
      </c>
      <c r="B24" s="56"/>
      <c r="C24" s="56"/>
      <c r="D24" s="55"/>
      <c r="E24" s="57"/>
      <c r="F24" s="56"/>
      <c r="G24" s="58"/>
    </row>
    <row r="25" spans="1:7" s="59" customFormat="1" x14ac:dyDescent="0.25">
      <c r="A25" s="58" t="s">
        <v>306</v>
      </c>
      <c r="B25" s="56"/>
      <c r="C25" s="56"/>
      <c r="D25" s="55"/>
      <c r="E25" s="56"/>
      <c r="F25" s="56"/>
      <c r="G25" s="58"/>
    </row>
    <row r="26" spans="1:7" x14ac:dyDescent="0.25">
      <c r="A26" s="33" t="s">
        <v>307</v>
      </c>
      <c r="B26" s="56"/>
      <c r="C26" s="56"/>
      <c r="D26" s="55"/>
      <c r="E26" s="56"/>
      <c r="F26" s="56"/>
      <c r="G26" s="33"/>
    </row>
    <row r="27" spans="1:7" x14ac:dyDescent="0.25">
      <c r="A27" s="33" t="s">
        <v>308</v>
      </c>
      <c r="B27" s="56"/>
      <c r="C27" s="56"/>
      <c r="D27" s="55"/>
      <c r="E27" s="56"/>
      <c r="F27" s="56"/>
      <c r="G27" s="33"/>
    </row>
    <row r="28" spans="1:7" x14ac:dyDescent="0.25">
      <c r="A28" s="53" t="s">
        <v>309</v>
      </c>
      <c r="B28" s="54"/>
      <c r="C28" s="54"/>
      <c r="D28" s="54"/>
      <c r="E28" s="54"/>
      <c r="F28" s="54"/>
      <c r="G28" s="33"/>
    </row>
    <row r="29" spans="1:7" x14ac:dyDescent="0.25">
      <c r="A29" s="60" t="s">
        <v>310</v>
      </c>
      <c r="B29" s="60"/>
      <c r="C29" s="60"/>
      <c r="D29" s="60"/>
      <c r="E29" s="60"/>
      <c r="F29" s="60"/>
      <c r="G29" s="33"/>
    </row>
    <row r="30" spans="1:7" x14ac:dyDescent="0.25">
      <c r="A30" s="33" t="s">
        <v>311</v>
      </c>
      <c r="B30" s="55"/>
      <c r="C30" s="56"/>
      <c r="D30" s="55"/>
      <c r="E30" s="55"/>
      <c r="F30" s="56"/>
      <c r="G30" s="33"/>
    </row>
    <row r="31" spans="1:7" x14ac:dyDescent="0.25">
      <c r="A31" s="60" t="s">
        <v>312</v>
      </c>
      <c r="B31" s="60"/>
      <c r="C31" s="60"/>
      <c r="D31" s="60"/>
      <c r="E31" s="60"/>
      <c r="F31" s="60"/>
      <c r="G31" s="33"/>
    </row>
    <row r="32" spans="1:7" x14ac:dyDescent="0.25">
      <c r="A32" s="33" t="s">
        <v>313</v>
      </c>
      <c r="B32" s="56"/>
      <c r="C32" s="55"/>
      <c r="D32" s="55"/>
      <c r="E32" s="56"/>
      <c r="F32" s="56"/>
      <c r="G32" s="33"/>
    </row>
    <row r="33" spans="1:7" x14ac:dyDescent="0.25">
      <c r="A33" s="60" t="s">
        <v>314</v>
      </c>
      <c r="B33" s="60"/>
      <c r="C33" s="60"/>
      <c r="D33" s="60"/>
      <c r="E33" s="60"/>
      <c r="F33" s="60"/>
      <c r="G33" s="33"/>
    </row>
    <row r="34" spans="1:7" x14ac:dyDescent="0.25">
      <c r="A34" s="33" t="s">
        <v>141</v>
      </c>
      <c r="B34" s="56"/>
      <c r="C34" s="55"/>
      <c r="D34" s="55"/>
      <c r="E34" s="56"/>
      <c r="F34" s="56"/>
      <c r="G34" s="33"/>
    </row>
    <row r="35" spans="1:7" x14ac:dyDescent="0.25">
      <c r="A35" s="33" t="s">
        <v>142</v>
      </c>
      <c r="B35" s="56"/>
      <c r="C35" s="55"/>
      <c r="D35" s="55"/>
      <c r="E35" s="56"/>
      <c r="F35" s="56"/>
      <c r="G35" s="33"/>
    </row>
    <row r="36" spans="1:7" x14ac:dyDescent="0.25">
      <c r="A36" s="33" t="s">
        <v>143</v>
      </c>
      <c r="B36" s="55"/>
      <c r="C36" s="56"/>
      <c r="D36" s="55"/>
      <c r="E36" s="55"/>
      <c r="F36" s="56"/>
      <c r="G36" s="33"/>
    </row>
    <row r="37" spans="1:7" x14ac:dyDescent="0.25">
      <c r="A37" s="33" t="s">
        <v>144</v>
      </c>
      <c r="B37" s="56"/>
      <c r="C37" s="56"/>
      <c r="D37" s="55"/>
      <c r="E37" s="55"/>
      <c r="F37" s="56"/>
      <c r="G37" s="33"/>
    </row>
    <row r="38" spans="1:7" x14ac:dyDescent="0.25">
      <c r="A38" s="53" t="s">
        <v>315</v>
      </c>
      <c r="B38" s="54"/>
      <c r="C38" s="54"/>
      <c r="D38" s="54"/>
      <c r="E38" s="54"/>
      <c r="F38" s="54"/>
      <c r="G38" s="33"/>
    </row>
    <row r="39" spans="1:7" x14ac:dyDescent="0.25">
      <c r="A39" s="33" t="s">
        <v>316</v>
      </c>
      <c r="B39" s="56"/>
      <c r="C39" s="56"/>
      <c r="D39" s="55"/>
      <c r="E39" s="55"/>
      <c r="F39" s="56"/>
      <c r="G39" s="33"/>
    </row>
    <row r="40" spans="1:7" x14ac:dyDescent="0.25">
      <c r="A40" s="33" t="s">
        <v>317</v>
      </c>
      <c r="B40" s="55"/>
      <c r="C40" s="55"/>
      <c r="D40" s="55"/>
      <c r="E40" s="56"/>
      <c r="F40" s="56"/>
      <c r="G40" s="33"/>
    </row>
    <row r="41" spans="1:7" x14ac:dyDescent="0.25">
      <c r="A41" s="33" t="s">
        <v>318</v>
      </c>
      <c r="B41" s="56"/>
      <c r="C41" s="55"/>
      <c r="D41" s="55"/>
      <c r="E41" s="55"/>
      <c r="F41" s="56"/>
      <c r="G41" s="33"/>
    </row>
    <row r="42" spans="1:7" x14ac:dyDescent="0.25">
      <c r="A42" s="33" t="s">
        <v>319</v>
      </c>
      <c r="B42" s="56"/>
      <c r="C42" s="55"/>
      <c r="D42" s="55"/>
      <c r="E42" s="56"/>
      <c r="F42" s="56"/>
      <c r="G42" s="33"/>
    </row>
    <row r="43" spans="1:7" x14ac:dyDescent="0.25">
      <c r="A43" s="33" t="s">
        <v>320</v>
      </c>
      <c r="B43" s="56"/>
      <c r="C43" s="55"/>
      <c r="D43" s="55"/>
      <c r="E43" s="55"/>
      <c r="F43" s="56"/>
      <c r="G43" s="33"/>
    </row>
    <row r="44" spans="1:7" x14ac:dyDescent="0.25">
      <c r="A44" s="33" t="s">
        <v>321</v>
      </c>
      <c r="B44" s="55"/>
      <c r="C44" s="55"/>
      <c r="D44" s="55"/>
      <c r="E44" s="55"/>
      <c r="F44" s="56"/>
      <c r="G44" s="33"/>
    </row>
    <row r="45" spans="1:7" x14ac:dyDescent="0.25">
      <c r="A45" s="33" t="s">
        <v>128</v>
      </c>
      <c r="B45" s="55"/>
      <c r="C45" s="55"/>
      <c r="D45" s="55"/>
      <c r="E45" s="55"/>
      <c r="F45" s="56"/>
      <c r="G45" s="33"/>
    </row>
    <row r="46" spans="1:7" x14ac:dyDescent="0.25">
      <c r="A46" s="33" t="s">
        <v>145</v>
      </c>
      <c r="B46" s="56"/>
      <c r="C46" s="55"/>
      <c r="D46" s="55"/>
      <c r="E46" s="56"/>
      <c r="F46" s="56"/>
      <c r="G46" s="33"/>
    </row>
    <row r="47" spans="1:7" x14ac:dyDescent="0.25">
      <c r="A47" s="33" t="s">
        <v>187</v>
      </c>
      <c r="B47" s="56"/>
      <c r="C47" s="55"/>
      <c r="D47" s="55"/>
      <c r="E47" s="55"/>
      <c r="F47" s="56"/>
      <c r="G47" s="33"/>
    </row>
    <row r="48" spans="1:7" x14ac:dyDescent="0.25">
      <c r="A48" s="33" t="s">
        <v>264</v>
      </c>
      <c r="B48" s="55"/>
      <c r="C48" s="55"/>
      <c r="D48" s="55"/>
      <c r="E48" s="55"/>
      <c r="F48" s="56"/>
      <c r="G48" s="33"/>
    </row>
    <row r="49" spans="1:7" x14ac:dyDescent="0.25">
      <c r="A49" s="53" t="s">
        <v>322</v>
      </c>
      <c r="B49" s="54"/>
      <c r="C49" s="54"/>
      <c r="D49" s="54"/>
      <c r="E49" s="54"/>
      <c r="F49" s="54"/>
      <c r="G49" s="33"/>
    </row>
    <row r="50" spans="1:7" x14ac:dyDescent="0.25">
      <c r="A50" s="33" t="s">
        <v>323</v>
      </c>
      <c r="B50" s="56"/>
      <c r="C50" s="55"/>
      <c r="D50" s="55"/>
      <c r="E50" s="56"/>
      <c r="F50" s="56"/>
      <c r="G50" s="33"/>
    </row>
    <row r="51" spans="1:7" x14ac:dyDescent="0.25">
      <c r="A51" s="33" t="s">
        <v>324</v>
      </c>
      <c r="B51" s="55"/>
      <c r="C51" s="55"/>
      <c r="D51" s="55"/>
      <c r="E51" s="56"/>
      <c r="F51" s="56"/>
      <c r="G51" s="33"/>
    </row>
    <row r="52" spans="1:7" x14ac:dyDescent="0.25">
      <c r="A52" s="33" t="s">
        <v>325</v>
      </c>
      <c r="B52" s="55"/>
      <c r="C52" s="56"/>
      <c r="D52" s="55"/>
      <c r="E52" s="55"/>
      <c r="F52" s="56"/>
      <c r="G52" s="33"/>
    </row>
    <row r="53" spans="1:7" x14ac:dyDescent="0.25">
      <c r="A53" s="60" t="s">
        <v>326</v>
      </c>
      <c r="B53" s="60"/>
      <c r="C53" s="60"/>
      <c r="D53" s="60"/>
      <c r="E53" s="60"/>
      <c r="F53" s="60"/>
      <c r="G53" s="33"/>
    </row>
    <row r="54" spans="1:7" x14ac:dyDescent="0.25">
      <c r="A54" s="33" t="s">
        <v>327</v>
      </c>
      <c r="B54" s="55"/>
      <c r="C54" s="56"/>
      <c r="D54" s="55"/>
      <c r="E54" s="55"/>
      <c r="F54" s="56"/>
      <c r="G54" s="33"/>
    </row>
    <row r="55" spans="1:7" x14ac:dyDescent="0.25">
      <c r="A55" s="33" t="s">
        <v>328</v>
      </c>
      <c r="B55" s="56"/>
      <c r="C55" s="56"/>
      <c r="D55" s="55"/>
      <c r="E55" s="55"/>
      <c r="F55" s="56"/>
      <c r="G55" s="33"/>
    </row>
    <row r="56" spans="1:7" x14ac:dyDescent="0.25">
      <c r="A56" s="33" t="s">
        <v>186</v>
      </c>
      <c r="B56" s="56"/>
      <c r="C56" s="55"/>
      <c r="D56" s="55"/>
      <c r="E56" s="56"/>
      <c r="F56" s="56"/>
      <c r="G56" s="33"/>
    </row>
    <row r="57" spans="1:7" x14ac:dyDescent="0.25">
      <c r="A57" s="33" t="s">
        <v>199</v>
      </c>
      <c r="B57" s="56"/>
      <c r="C57" s="56"/>
      <c r="D57" s="55"/>
      <c r="E57" s="55"/>
      <c r="F57" s="56"/>
      <c r="G57" s="33"/>
    </row>
    <row r="58" spans="1:7" x14ac:dyDescent="0.25">
      <c r="A58" s="53" t="s">
        <v>329</v>
      </c>
      <c r="B58" s="54"/>
      <c r="C58" s="54"/>
      <c r="D58" s="54"/>
      <c r="E58" s="54"/>
      <c r="F58" s="54"/>
      <c r="G58" s="33"/>
    </row>
    <row r="59" spans="1:7" x14ac:dyDescent="0.25">
      <c r="A59" s="33" t="s">
        <v>330</v>
      </c>
      <c r="B59" s="55"/>
      <c r="C59" s="55"/>
      <c r="D59" s="55"/>
      <c r="E59" s="55"/>
      <c r="F59" s="57"/>
      <c r="G59" s="33"/>
    </row>
    <row r="60" spans="1:7" x14ac:dyDescent="0.25">
      <c r="A60" s="33" t="s">
        <v>331</v>
      </c>
      <c r="B60" s="56"/>
      <c r="C60" s="56"/>
      <c r="D60" s="57"/>
      <c r="E60" s="55"/>
      <c r="F60" s="57"/>
      <c r="G60" s="33"/>
    </row>
    <row r="61" spans="1:7" x14ac:dyDescent="0.25">
      <c r="A61" s="33" t="s">
        <v>332</v>
      </c>
      <c r="B61" s="56"/>
      <c r="C61" s="55"/>
      <c r="D61" s="55"/>
      <c r="E61" s="55"/>
      <c r="F61" s="57"/>
      <c r="G61" s="33"/>
    </row>
    <row r="62" spans="1:7" x14ac:dyDescent="0.25">
      <c r="A62" s="33" t="s">
        <v>333</v>
      </c>
      <c r="B62" s="55"/>
      <c r="C62" s="55"/>
      <c r="D62" s="55"/>
      <c r="E62" s="56"/>
      <c r="F62" s="57"/>
      <c r="G62" s="33"/>
    </row>
    <row r="63" spans="1:7" x14ac:dyDescent="0.25">
      <c r="A63" s="33" t="s">
        <v>138</v>
      </c>
      <c r="B63" s="56"/>
      <c r="C63" s="55"/>
      <c r="D63" s="55"/>
      <c r="E63" s="55"/>
      <c r="F63" s="57"/>
      <c r="G63" s="33"/>
    </row>
    <row r="64" spans="1:7" x14ac:dyDescent="0.25">
      <c r="A64" s="33" t="s">
        <v>146</v>
      </c>
      <c r="B64" s="55"/>
      <c r="C64" s="56"/>
      <c r="D64" s="57"/>
      <c r="E64" s="55"/>
      <c r="F64" s="57"/>
      <c r="G64" s="33"/>
    </row>
    <row r="65" spans="1:7" x14ac:dyDescent="0.25">
      <c r="A65" s="33" t="s">
        <v>171</v>
      </c>
      <c r="B65" s="55"/>
      <c r="C65" s="55"/>
      <c r="D65" s="55"/>
      <c r="E65" s="55"/>
      <c r="F65" s="55"/>
      <c r="G65" s="33"/>
    </row>
    <row r="66" spans="1:7" x14ac:dyDescent="0.25">
      <c r="A66" s="33" t="s">
        <v>195</v>
      </c>
      <c r="B66" s="56"/>
      <c r="C66" s="55"/>
      <c r="D66" s="55"/>
      <c r="E66" s="55"/>
      <c r="F66" s="56"/>
      <c r="G66" s="33"/>
    </row>
    <row r="67" spans="1:7" x14ac:dyDescent="0.25">
      <c r="A67" s="33" t="s">
        <v>196</v>
      </c>
      <c r="B67" s="56"/>
      <c r="C67" s="56"/>
      <c r="D67" s="57"/>
      <c r="E67" s="55"/>
      <c r="F67" s="56"/>
      <c r="G67" s="3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RAG Assessment</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Stanczyszyn</dc:creator>
  <cp:lastModifiedBy>Matthew Stanczyszyn</cp:lastModifiedBy>
  <dcterms:created xsi:type="dcterms:W3CDTF">2016-03-14T14:18:03Z</dcterms:created>
  <dcterms:modified xsi:type="dcterms:W3CDTF">2016-09-19T16:16:35Z</dcterms:modified>
</cp:coreProperties>
</file>